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user\Desktop\IEPIRKUMI_SANTA\LU_2017_8_I_Reklāmas pakalpojumi\"/>
    </mc:Choice>
  </mc:AlternateContent>
  <bookViews>
    <workbookView xWindow="0" yWindow="0" windowWidth="28800" windowHeight="12585"/>
  </bookViews>
  <sheets>
    <sheet name="1. Internets" sheetId="1" r:id="rId1"/>
    <sheet name="2. Televizija" sheetId="2" r:id="rId2"/>
    <sheet name="3. Radio" sheetId="3" r:id="rId3"/>
    <sheet name="4. Prese" sheetId="4" r:id="rId4"/>
    <sheet name="5. Vides reklāma" sheetId="6" r:id="rId5"/>
    <sheet name="6. Kopsavilkums" sheetId="7"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 i="3" l="1"/>
  <c r="M13" i="3"/>
  <c r="M14" i="3"/>
  <c r="M11" i="3"/>
  <c r="R21" i="1" l="1"/>
  <c r="Y19" i="1" l="1"/>
  <c r="G4" i="2" l="1"/>
  <c r="G5" i="2"/>
  <c r="G6" i="2"/>
  <c r="G7" i="2"/>
  <c r="G3" i="2"/>
  <c r="N14" i="3"/>
  <c r="N13" i="3"/>
  <c r="N12" i="3"/>
  <c r="M9" i="3"/>
  <c r="N9" i="3" s="1"/>
  <c r="M10" i="3"/>
  <c r="N10" i="3" s="1"/>
  <c r="M8" i="3"/>
  <c r="N8" i="3" s="1"/>
  <c r="M7" i="3"/>
  <c r="N7" i="3" s="1"/>
  <c r="M6" i="3"/>
  <c r="N6" i="3" s="1"/>
  <c r="G8" i="2" l="1"/>
  <c r="E5" i="7" s="1"/>
  <c r="N11" i="3"/>
  <c r="N15" i="3" s="1"/>
  <c r="F5" i="7" s="1"/>
  <c r="I15" i="1" l="1"/>
  <c r="I16" i="1"/>
  <c r="I17" i="1"/>
  <c r="I18" i="1"/>
  <c r="I19" i="1"/>
  <c r="I20" i="1"/>
  <c r="I21" i="1"/>
  <c r="I22" i="1"/>
  <c r="I14" i="1"/>
  <c r="I7" i="1"/>
  <c r="I8" i="1"/>
  <c r="I9" i="1"/>
  <c r="I10" i="1"/>
  <c r="I11" i="1"/>
  <c r="I12" i="1"/>
  <c r="I13" i="1"/>
  <c r="I6" i="1"/>
  <c r="K7" i="6" l="1"/>
  <c r="L7" i="6" s="1"/>
  <c r="K8" i="6"/>
  <c r="L8" i="6" s="1"/>
  <c r="K9" i="6"/>
  <c r="L9" i="6" s="1"/>
  <c r="K10" i="6"/>
  <c r="L10" i="6" s="1"/>
  <c r="K6" i="6"/>
  <c r="L6" i="6" s="1"/>
  <c r="L11" i="6" l="1"/>
  <c r="H5" i="7" s="1"/>
  <c r="H13" i="4"/>
  <c r="I13" i="4" s="1"/>
  <c r="H14" i="4"/>
  <c r="I14" i="4" s="1"/>
  <c r="H15" i="4"/>
  <c r="I15" i="4" s="1"/>
  <c r="H12" i="4"/>
  <c r="I12" i="4" s="1"/>
  <c r="H7" i="4"/>
  <c r="I7" i="4" s="1"/>
  <c r="H8" i="4"/>
  <c r="I8" i="4" s="1"/>
  <c r="H9" i="4"/>
  <c r="I9" i="4" s="1"/>
  <c r="H10" i="4"/>
  <c r="I10" i="4" s="1"/>
  <c r="H11" i="4"/>
  <c r="I11" i="4" s="1"/>
  <c r="H6" i="4"/>
  <c r="I6" i="4" s="1"/>
  <c r="Y18" i="1"/>
  <c r="Y17" i="1"/>
  <c r="Y16" i="1"/>
  <c r="Y15" i="1"/>
  <c r="Y14" i="1"/>
  <c r="Y13" i="1"/>
  <c r="Y12" i="1"/>
  <c r="Y11" i="1"/>
  <c r="Y10" i="1"/>
  <c r="Y9" i="1"/>
  <c r="Y8" i="1"/>
  <c r="Y7" i="1"/>
  <c r="Y6" i="1"/>
  <c r="Y5" i="1"/>
  <c r="R6" i="1"/>
  <c r="R7" i="1"/>
  <c r="R8" i="1"/>
  <c r="R9" i="1"/>
  <c r="R10" i="1"/>
  <c r="R11" i="1"/>
  <c r="R12" i="1"/>
  <c r="R13" i="1"/>
  <c r="R14" i="1"/>
  <c r="R15" i="1"/>
  <c r="R16" i="1"/>
  <c r="R17" i="1"/>
  <c r="R18" i="1"/>
  <c r="R19" i="1"/>
  <c r="R20" i="1"/>
  <c r="R5" i="1"/>
  <c r="J22" i="1"/>
  <c r="J15" i="1"/>
  <c r="J16" i="1"/>
  <c r="J17" i="1"/>
  <c r="J18" i="1"/>
  <c r="J19" i="1"/>
  <c r="J20" i="1"/>
  <c r="J21" i="1"/>
  <c r="J14" i="1"/>
  <c r="J7" i="1"/>
  <c r="J8" i="1"/>
  <c r="J9" i="1"/>
  <c r="J10" i="1"/>
  <c r="J11" i="1"/>
  <c r="J12" i="1"/>
  <c r="J13" i="1"/>
  <c r="J6" i="1"/>
  <c r="J23" i="1" l="1"/>
  <c r="B5" i="7" s="1"/>
  <c r="I16" i="4"/>
  <c r="G5" i="7" s="1"/>
  <c r="Y20" i="1"/>
  <c r="D5" i="7" s="1"/>
  <c r="R22" i="1"/>
  <c r="C5" i="7" s="1"/>
</calcChain>
</file>

<file path=xl/sharedStrings.xml><?xml version="1.0" encoding="utf-8"?>
<sst xmlns="http://schemas.openxmlformats.org/spreadsheetml/2006/main" count="264" uniqueCount="151">
  <si>
    <t>Portāls</t>
  </si>
  <si>
    <t>0 - 999</t>
  </si>
  <si>
    <t>1000-1999</t>
  </si>
  <si>
    <t>2000-2999</t>
  </si>
  <si>
    <t>3000-3999</t>
  </si>
  <si>
    <t>4000-4999</t>
  </si>
  <si>
    <t>5000-5999</t>
  </si>
  <si>
    <t>6000-6999</t>
  </si>
  <si>
    <t>7000-7999</t>
  </si>
  <si>
    <t>8000-8999</t>
  </si>
  <si>
    <t>9000-9999</t>
  </si>
  <si>
    <t>Atlaide no ofic.cenas (%)</t>
  </si>
  <si>
    <t>rus.delfi.lv</t>
  </si>
  <si>
    <t>rus.tvnet.lv</t>
  </si>
  <si>
    <t>rus.db.lv</t>
  </si>
  <si>
    <t>m.draugiem.lv</t>
  </si>
  <si>
    <t>m.inbox.lv</t>
  </si>
  <si>
    <t>m.delfi.lv</t>
  </si>
  <si>
    <t>m.rus.delfi.lv</t>
  </si>
  <si>
    <t>m.tvnet.lv</t>
  </si>
  <si>
    <t>m.rus.tvnet.lv</t>
  </si>
  <si>
    <t>Mērķa grupa (vecums ieskaitot)</t>
  </si>
  <si>
    <t>Reklāmas formāts</t>
  </si>
  <si>
    <t>www.facebook.com</t>
  </si>
  <si>
    <t>15-20 gadi</t>
  </si>
  <si>
    <t>18-35 gadi</t>
  </si>
  <si>
    <t>News Feed +  Right Side</t>
  </si>
  <si>
    <t>RTB network</t>
  </si>
  <si>
    <t>Visas lapas</t>
  </si>
  <si>
    <t>AdQuota</t>
  </si>
  <si>
    <t>Mobilās lapas</t>
  </si>
  <si>
    <t>Google adMob</t>
  </si>
  <si>
    <t>Aplikācijas un mobilās lapas</t>
  </si>
  <si>
    <t>Google Adwords</t>
  </si>
  <si>
    <t>Adbox</t>
  </si>
  <si>
    <t>Meklēšanas rezultāti</t>
  </si>
  <si>
    <t>Radio stacija</t>
  </si>
  <si>
    <t>LR1</t>
  </si>
  <si>
    <t>LR2</t>
  </si>
  <si>
    <t>LR4</t>
  </si>
  <si>
    <t>Radio Skonto</t>
  </si>
  <si>
    <t>Eiropas hitu radio</t>
  </si>
  <si>
    <t xml:space="preserve">Radio SWH </t>
  </si>
  <si>
    <t>Radio SWH +</t>
  </si>
  <si>
    <t>Star FM</t>
  </si>
  <si>
    <t>Instagram</t>
  </si>
  <si>
    <t>Sponsorētā reklāma</t>
  </si>
  <si>
    <t>Twitter</t>
  </si>
  <si>
    <t>Preses izdevums</t>
  </si>
  <si>
    <t>Latvijas Avīze</t>
  </si>
  <si>
    <t>Dienas Bizness</t>
  </si>
  <si>
    <t>Ieva</t>
  </si>
  <si>
    <t>Sporta avīze</t>
  </si>
  <si>
    <t>IR</t>
  </si>
  <si>
    <t>Ilustrētā Zinātne</t>
  </si>
  <si>
    <t>Ilustrētā Junioriem</t>
  </si>
  <si>
    <t>Nedēļas cena par 1 vienību</t>
  </si>
  <si>
    <t>LinkedIn.com</t>
  </si>
  <si>
    <t>Sponsorētie atjauninājumi</t>
  </si>
  <si>
    <t>Kapitāls</t>
  </si>
  <si>
    <t>Ilustrētā Pasaules Vēsture</t>
  </si>
  <si>
    <t>Eiropas hitu radio Superhits</t>
  </si>
  <si>
    <t>Sponsorētā ziņa</t>
  </si>
  <si>
    <t>35-55 gadi</t>
  </si>
  <si>
    <t>Bilance</t>
  </si>
  <si>
    <t>TV kanāls</t>
  </si>
  <si>
    <t>TV3</t>
  </si>
  <si>
    <t>LTV7</t>
  </si>
  <si>
    <t>LNT</t>
  </si>
  <si>
    <t>TV24</t>
  </si>
  <si>
    <t>Skatītākā ētera laika josla</t>
  </si>
  <si>
    <t>Laika zona</t>
  </si>
  <si>
    <t>LTV1</t>
  </si>
  <si>
    <t>Atlaide no oficiālās cenas (%)</t>
  </si>
  <si>
    <t>Medija svars</t>
  </si>
  <si>
    <t>Svars</t>
  </si>
  <si>
    <r>
      <rPr>
        <sz val="10"/>
        <rFont val="Times New Roman"/>
        <family val="1"/>
      </rPr>
      <t xml:space="preserve">Tikai </t>
    </r>
    <r>
      <rPr>
        <i/>
        <sz val="10"/>
        <rFont val="Times New Roman"/>
        <family val="1"/>
      </rPr>
      <t>News Feed</t>
    </r>
  </si>
  <si>
    <r>
      <rPr>
        <sz val="10"/>
        <rFont val="Times New Roman"/>
        <family val="1"/>
      </rPr>
      <t xml:space="preserve">Tikai </t>
    </r>
    <r>
      <rPr>
        <i/>
        <sz val="10"/>
        <rFont val="Times New Roman"/>
        <family val="1"/>
      </rPr>
      <t>Right Side</t>
    </r>
  </si>
  <si>
    <t>Vērtība:</t>
  </si>
  <si>
    <t/>
  </si>
  <si>
    <t xml:space="preserve">Parakstītāja vārds, uzvārds un amats: </t>
  </si>
  <si>
    <t>Datums:</t>
  </si>
  <si>
    <t>Reklāmas tīkls</t>
  </si>
  <si>
    <t>Mininālais impresiju skaits nedēļā (tūkstošos)</t>
  </si>
  <si>
    <t>www.delfi.lv</t>
  </si>
  <si>
    <t>www.tvnet.lv</t>
  </si>
  <si>
    <t>www.inbox.lv</t>
  </si>
  <si>
    <t>www.spoki.lv</t>
  </si>
  <si>
    <t>www.db.lv</t>
  </si>
  <si>
    <t>www.draugiem.lv</t>
  </si>
  <si>
    <t>www.apollo.lv</t>
  </si>
  <si>
    <t>Vidējā cena EUR bez PVN</t>
  </si>
  <si>
    <t>www.la.lv</t>
  </si>
  <si>
    <t>FINANŠU PIEDĀVĀJUMA KOPSAVILKUMS*</t>
  </si>
  <si>
    <t>30 sekundes</t>
  </si>
  <si>
    <t>Vidēji svērto cenu summa EUR bez PVN</t>
  </si>
  <si>
    <t xml:space="preserve">Vidēji svērto interneta reklāmu atlaižu summa </t>
  </si>
  <si>
    <t xml:space="preserve">Vidēji svērto radio reklāmu atlaižu summa </t>
  </si>
  <si>
    <t xml:space="preserve">Vidēji svērto preses reklāmu atlaižu summa </t>
  </si>
  <si>
    <t xml:space="preserve">Vidēji svērto vides reklāmu cenu summa EUR bez PVN </t>
  </si>
  <si>
    <t>PRETENDENTS NEAIZPILDA</t>
  </si>
  <si>
    <t xml:space="preserve">Cena  EUR bez PVN par 1 (vienu) tūkstoti impresijām (CPM) </t>
  </si>
  <si>
    <t>Sociālie tīkli</t>
  </si>
  <si>
    <t>Cena EUR bez PVN par 1 (vienu) tūkstoti impresijām (CPM)</t>
  </si>
  <si>
    <t>Pasūtītāja plānotais summas apjoma sadalījums (EUR bez PVN)</t>
  </si>
  <si>
    <t>6.Visu mediju finanšu piedāvājumu vidēji svērto cenu un atlaižu summu apkopojums**</t>
  </si>
  <si>
    <t xml:space="preserve">**Pretendenta norādītās atlaides % un cenas EUR bez PVN Finanšu piedāvājuma pozīcijās tiks ņemtas vērā Līguma izpildē un tās būs nemainīgas visā Līguma darbības laikā. Savukārt Pretendenta norādītās vidēji svērto cenu un atlaižu summas tiks ņemtas vērā Pretendenta iesniegtā piedāvājumā vērtēšanā (vērtēšanas kritērijs). </t>
  </si>
  <si>
    <t>Vidējā atlaide %</t>
  </si>
  <si>
    <t>Vidēji svērto atlaižu summa %</t>
  </si>
  <si>
    <t>Plānotais TV klipu demonstrēšanas skaits</t>
  </si>
  <si>
    <t>1 (viena) TV klipa garums</t>
  </si>
  <si>
    <r>
      <t>***</t>
    </r>
    <r>
      <rPr>
        <b/>
        <sz val="10"/>
        <color theme="1"/>
        <rFont val="Times New Roman"/>
        <family val="1"/>
      </rPr>
      <t>Pretendentam obligāti jāaizpilda visas Finanšu piedāvājumā norādītās pozīcijas.</t>
    </r>
  </si>
  <si>
    <t>***Pretendentam obligāti jāaizpilda visas Finanšu piedāvājumā norādītās pozīcijas.</t>
  </si>
  <si>
    <t>FINANŠU PIEDĀVĀJUMS (Interneta reklāmas)*</t>
  </si>
  <si>
    <t>Vidēji svērtā atlaide %**</t>
  </si>
  <si>
    <t xml:space="preserve">*Pretendents piedāvā atlaidi no medija oficiālās cenu lapas (tādas, kurā ir iekļauti arī cenu veidojošie faktori, piemēram, sezonālais, nedēļas dienu u.c. indeksi). </t>
  </si>
  <si>
    <t>*Pretendents piedāvā CPM (cost per mile) vienas nedēļas garai kampaņai dažādos formātos sociālajos tīklos.</t>
  </si>
  <si>
    <t>*Pretendents piedāvā CPM (cost per mile) vienas nedēļas garai kampaņai dažādos formātos reklāmas tīklos.</t>
  </si>
  <si>
    <t>FINANŠU PIEDĀVĀJUMS (Sociālo tīklu reklāmas)*</t>
  </si>
  <si>
    <t>FINANŠU PIEDĀVĀJUMS (Reklāmas tīklu reklāmas)*</t>
  </si>
  <si>
    <t>FINANŠU PIEDĀVĀJUMS (Televīzijas reklāmas)*</t>
  </si>
  <si>
    <t>Vidēji svērtā cena EUR bez PVN**</t>
  </si>
  <si>
    <t>Piedāvātā cena EUR bez PVN par 1 (vienu) TV klipu*</t>
  </si>
  <si>
    <t xml:space="preserve">*Pretendents piedāvā atlaidi regulārajai radio klipu reklāmai (izņemot sponsorēšani un speciālajiem piedāvājumiem u.tml.) no radio stacijas oficiālās cenu lapas. </t>
  </si>
  <si>
    <t>FINANŠU PIEDĀVĀJUMS (Radio reklāmas)*</t>
  </si>
  <si>
    <t xml:space="preserve">*Pretendents piedāvā atlaidi regulārajai preses reklāmas laukumam (izņemot speciālos pielikumus, sponsorēšanu u.tml.) no preses izdevuma oficiālās cenu lapas. </t>
  </si>
  <si>
    <t>FINANŠU PIEDĀVĀJUMS (Preses reklāmas)*</t>
  </si>
  <si>
    <t>FINANŠU PIEDĀVĀJUMS (Vides reklāmas)*</t>
  </si>
  <si>
    <t>Vides reklāmas piegādātājs,formāts, lokācija un izmērs</t>
  </si>
  <si>
    <t>Pilnvarotās personas paraksts un zīmogs:</t>
  </si>
  <si>
    <t xml:space="preserve">*Pretendents norāda nedēļas cenu par 1 (vienas) reklāmas vienības (piem., viena pieturas plakāta) vietas īri un izvietojumu EUR bez PVN. Pretendentam vienas vienības cenā  jāiekļauj visi iespējamies nodokļi un nodevas (izņemot PVN), reklāmas montāžas un demontāžas izmaksas, kā arī citas izmaksas, kas var rasties, pasūtot reklāmas kampaņu (piemēram, reklāmas materiālu saskaņošana ar būvvaldi u.tml.), kā arī reklāmas materiālu ražošanas izmaksas. </t>
  </si>
  <si>
    <t>Svērtā cena EUR bez PVN par 1 (vienu) tūkstoti impresijām (CPM)**</t>
  </si>
  <si>
    <t>Svērtā cena par EUR bez PVN 1 (vienu) tūkstoti impresijām (CPM)**</t>
  </si>
  <si>
    <r>
      <t>*Piedāvātā cena EUR bez PVN un atlaide % aprēķināta, ietverot pilnu samaksu par Iepirkuma līguma ietvaros paredzēto saistību izpildi, tai skaitā visas izmaksas, kas saistītas ar Pakalpojuma sniegšanu pilnā apjomā saskaņā ar Iepirkuma Tehnisko specifikāciju, tai skaitā</t>
    </r>
    <r>
      <rPr>
        <sz val="10"/>
        <rFont val="Times New Roman"/>
        <family val="1"/>
      </rPr>
      <t xml:space="preserve"> darbu izmaksas, mehānismu un transporta izmaksas, degvielas izmaksas, darbu organizācijas izmaksas, apdrošināšanas izmaksas, komisijas maksas, Pakalpojuma izmaksas, tai skaitā darbi un materiāli, kas nav norādīti Iepirkuma līguma vai Nolikuma dokumentos, bet uzskatāmi par nepieciešamiem Iepirkuma līguma pienācīgai un kvalitatīvai izpildei. Cenā/atlaidē ir iekļauti visi Latvijas Republikas normatīvajos aktos paredzētie nodokļi un nodevas (izņemot PVN). Piedāvātā cena visā Iepirkuma līguma darbības laikā netiks paaugstināta un piedāvātā atlaide netiks samazināta. </t>
    </r>
  </si>
  <si>
    <t>Piegādātājs: SIA "Pilsētas Līnijas". Formāts: sabiedriskā transporta aizmugure. Lokācija:Solaris Urbino autobusa aizmugurējā stikla daļa. Izmērs: platums 2,44m un garums 0,90m.</t>
  </si>
  <si>
    <t>Piegādātājs: SIA "Pilsētas Līnijas". Formāts: sabiedriskā transporta aizmugure. Lokācija: Mercedes Benz Citaro autobusa stikla daļa. Izmērs: platums 2,07m un garums 0,96m.</t>
  </si>
  <si>
    <t>Piegādātājs: SIA "Pilsētas Līnijas". Formāts: sabiedriskā transporta aizmugure. Lokācija: Solaris trolejbusu aizmugurējā stikla daļa. Izmērs: platums 2,44m un garums 0,90m.</t>
  </si>
  <si>
    <t>Piegādātājs: SIA "Pilsētas Līnijas". Formāts: sabiedriskā transporta aizmugure. Lokācija: Citelis trolejbusa aizmugurējā metāla daļa. Izmērs: platums  1,70m un garums 0,94m.</t>
  </si>
  <si>
    <r>
      <t>Piegādātājs: SIA "JCDecaux Latvija". Formāts: pieturas. Izmērs: platums 1,19m un garums 1,75m. Reklāmas drukas specifika: balts papīrs 170 gr/m</t>
    </r>
    <r>
      <rPr>
        <sz val="8"/>
        <color theme="1"/>
        <rFont val="Times New Roman"/>
        <family val="1"/>
      </rPr>
      <t>2</t>
    </r>
    <r>
      <rPr>
        <sz val="10"/>
        <color theme="1"/>
        <rFont val="Times New Roman"/>
        <family val="1"/>
      </rPr>
      <t>, 4/0 vienpusēja druka.</t>
    </r>
  </si>
  <si>
    <t>Svērto sociālo tīklu  reklāmu cenu summa EUR bez PVN</t>
  </si>
  <si>
    <t>Svērto reklāmas tīklu cenu summa EUR bez PVN</t>
  </si>
  <si>
    <t>Svērto televīzijas reklāmu cenu summa EUR bez PVN</t>
  </si>
  <si>
    <t>Svērtā cena EUR bez PVN par 1 (vienu) TV klipu**</t>
  </si>
  <si>
    <t>*Ņemot vērā to, ka skatītākā ētera laika josla tiek aprēķināta pēc dažādiem kritērijiem (sezona u.c.), nepieciešams norādīt cenu EUR bez PVN par 1 (vienu) TV klipu, kas tiek piedāvāta par raidlaiku visdārgākajā skatītākās ētera laika joslas stundā jeb prime time laikā.</t>
  </si>
  <si>
    <r>
      <t>**Pretendenta svērto CPM attiecīgajam sociālajam tīklam aprēķina: (</t>
    </r>
    <r>
      <rPr>
        <b/>
        <sz val="10"/>
        <color theme="1"/>
        <rFont val="Times New Roman"/>
        <family val="1"/>
      </rPr>
      <t>medija svars * CPM)/100.</t>
    </r>
  </si>
  <si>
    <r>
      <t>**Pretendenta svērto CPM attiecīgajam reklāmas tīklam aprēķina: (</t>
    </r>
    <r>
      <rPr>
        <b/>
        <sz val="10"/>
        <color theme="1"/>
        <rFont val="Times New Roman"/>
        <family val="1"/>
      </rPr>
      <t>medija svars * CPM)/100.</t>
    </r>
  </si>
  <si>
    <r>
      <t>**Pretendenta svērto cenu attiecīgajam TV kanālam aprēķina: (</t>
    </r>
    <r>
      <rPr>
        <b/>
        <sz val="10"/>
        <rFont val="Times New Roman"/>
        <family val="1"/>
      </rPr>
      <t>svars * piedāvātā cena)/100.</t>
    </r>
  </si>
  <si>
    <r>
      <t>**Pretendenta vidēji svērto atlaidi attiecīgajai radio stacijai aprēķina: (</t>
    </r>
    <r>
      <rPr>
        <b/>
        <sz val="10"/>
        <rFont val="Times New Roman"/>
        <family val="1"/>
      </rPr>
      <t>vidējā atlaide * svars)/100.</t>
    </r>
  </si>
  <si>
    <r>
      <t>**Pretendenta vidēji svērto atlaidi attiecīgajam preses izdevumam aprēķina: (</t>
    </r>
    <r>
      <rPr>
        <b/>
        <sz val="10"/>
        <color theme="1"/>
        <rFont val="Times New Roman"/>
        <family val="1"/>
      </rPr>
      <t>vidējā atlaide * svars)/100.</t>
    </r>
  </si>
  <si>
    <r>
      <t>**Pretendenta vidēji svērto cenu attiecīgajam vides reklāmas veidam aprēķina: (</t>
    </r>
    <r>
      <rPr>
        <b/>
        <sz val="10"/>
        <color theme="1"/>
        <rFont val="Times New Roman"/>
        <family val="1"/>
      </rPr>
      <t>svars * vidējā cena)/100.</t>
    </r>
    <r>
      <rPr>
        <sz val="10"/>
        <color theme="1"/>
        <rFont val="Times New Roman"/>
        <family val="1"/>
      </rPr>
      <t xml:space="preserve">
</t>
    </r>
  </si>
  <si>
    <r>
      <t>**Pretendenta vidēji svērto atlaidi attiecīgajam portālam aprēķina: (</t>
    </r>
    <r>
      <rPr>
        <b/>
        <sz val="10"/>
        <color theme="1"/>
        <rFont val="Times New Roman"/>
        <family val="1"/>
      </rPr>
      <t>vidējā atlaide * medija svars)/100.</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</si>
</sst>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quot;€&quot;\ * #,##0.00_-;_-&quot;€&quot;\ * &quot;-&quot;??_-;_-@_-"/>
    <numFmt numFmtId="164" formatCode="[$€-410]\ #,##0"/>
    <numFmt numFmtId="165" formatCode="_-[$€-2]\ * #,##0.00_-;\-[$€-2]\ * #,##0.00_-;_-[$€-2]\ * &quot;-&quot;??_-;_-@_-"/>
    <numFmt numFmtId="166" formatCode="_([$€-2]\ * #,##0.00_);_([$€-2]\ * \(#,##0.00\);_([$€-2]\ * &quot;-&quot;??_);_(@_)"/>
  </numFmts>
  <fonts count="31">
    <font>
      <sz val="11"/>
      <color theme="1"/>
      <name val="Calibri"/>
      <family val="2"/>
      <scheme val="minor"/>
    </font>
    <font>
      <sz val="11"/>
      <color theme="1"/>
      <name val="Calibri"/>
      <family val="2"/>
      <scheme val="minor"/>
    </font>
    <font>
      <sz val="10"/>
      <name val="Arial"/>
      <family val="2"/>
      <charset val="186"/>
    </font>
    <font>
      <sz val="11"/>
      <color theme="1"/>
      <name val="Arial"/>
      <family val="2"/>
    </font>
    <font>
      <sz val="10"/>
      <color theme="1"/>
      <name val="Arial"/>
      <family val="2"/>
    </font>
    <font>
      <sz val="10"/>
      <name val="Arial"/>
      <family val="2"/>
    </font>
    <font>
      <sz val="10"/>
      <color theme="0"/>
      <name val="Arial"/>
      <family val="2"/>
    </font>
    <font>
      <b/>
      <sz val="11"/>
      <name val="Times New Roman"/>
      <family val="1"/>
    </font>
    <font>
      <sz val="11"/>
      <name val="Times New Roman"/>
      <family val="1"/>
    </font>
    <font>
      <b/>
      <sz val="8"/>
      <color theme="1"/>
      <name val="Times New Roman"/>
      <family val="1"/>
    </font>
    <font>
      <sz val="8"/>
      <color theme="1"/>
      <name val="Times New Roman"/>
      <family val="1"/>
    </font>
    <font>
      <b/>
      <sz val="8"/>
      <color theme="0"/>
      <name val="Times New Roman"/>
      <family val="1"/>
    </font>
    <font>
      <sz val="8"/>
      <name val="Times New Roman"/>
      <family val="1"/>
    </font>
    <font>
      <b/>
      <sz val="10"/>
      <name val="Times New Roman"/>
      <family val="1"/>
    </font>
    <font>
      <sz val="11"/>
      <color theme="1"/>
      <name val="Times New Roman"/>
      <family val="1"/>
    </font>
    <font>
      <b/>
      <sz val="9"/>
      <color theme="0"/>
      <name val="Times New Roman"/>
      <family val="1"/>
    </font>
    <font>
      <sz val="10"/>
      <name val="Times New Roman"/>
      <family val="1"/>
    </font>
    <font>
      <sz val="10"/>
      <color theme="1"/>
      <name val="Times New Roman"/>
      <family val="1"/>
    </font>
    <font>
      <b/>
      <sz val="8"/>
      <name val="Times New Roman"/>
      <family val="1"/>
    </font>
    <font>
      <b/>
      <sz val="7"/>
      <name val="Times New Roman"/>
      <family val="1"/>
    </font>
    <font>
      <b/>
      <sz val="10"/>
      <color theme="0"/>
      <name val="Times New Roman"/>
      <family val="1"/>
    </font>
    <font>
      <i/>
      <sz val="10"/>
      <name val="Times New Roman"/>
      <family val="1"/>
    </font>
    <font>
      <b/>
      <sz val="8"/>
      <color theme="0"/>
      <name val="Arial"/>
      <family val="2"/>
      <charset val="186"/>
    </font>
    <font>
      <b/>
      <sz val="10"/>
      <color theme="1"/>
      <name val="Times New Roman"/>
      <family val="1"/>
    </font>
    <font>
      <b/>
      <sz val="11"/>
      <color theme="1"/>
      <name val="Times New Roman"/>
      <family val="1"/>
    </font>
    <font>
      <b/>
      <sz val="10"/>
      <name val="Time4s"/>
      <charset val="186"/>
    </font>
    <font>
      <b/>
      <sz val="12"/>
      <color theme="1"/>
      <name val="Times New Roman"/>
      <family val="1"/>
    </font>
    <font>
      <b/>
      <sz val="12"/>
      <name val="Times New Roman"/>
      <family val="1"/>
    </font>
    <font>
      <b/>
      <sz val="10"/>
      <color theme="1"/>
      <name val="Arial"/>
      <family val="2"/>
    </font>
    <font>
      <u/>
      <sz val="11"/>
      <color theme="10"/>
      <name val="Calibri"/>
      <family val="2"/>
      <scheme val="minor"/>
    </font>
    <font>
      <sz val="10"/>
      <name val="Arial"/>
      <family val="2"/>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8"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theme="2"/>
      </right>
      <top/>
      <bottom/>
      <diagonal/>
    </border>
    <border>
      <left style="thin">
        <color indexed="64"/>
      </left>
      <right/>
      <top style="thin">
        <color indexed="64"/>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indexed="64"/>
      </top>
      <bottom style="thick">
        <color theme="1"/>
      </bottom>
      <diagonal/>
    </border>
    <border>
      <left style="thick">
        <color theme="1"/>
      </left>
      <right style="thick">
        <color theme="1"/>
      </right>
      <top style="thick">
        <color theme="1"/>
      </top>
      <bottom style="thick">
        <color theme="1"/>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ck">
        <color indexed="64"/>
      </top>
      <bottom style="thick">
        <color indexed="64"/>
      </bottom>
      <diagonal/>
    </border>
    <border>
      <left/>
      <right style="thick">
        <color indexed="64"/>
      </right>
      <top/>
      <bottom style="thick">
        <color indexed="64"/>
      </bottom>
      <diagonal/>
    </border>
    <border>
      <left/>
      <right/>
      <top style="thin">
        <color indexed="64"/>
      </top>
      <bottom style="thin">
        <color theme="1"/>
      </bottom>
      <diagonal/>
    </border>
    <border>
      <left style="thin">
        <color theme="1"/>
      </left>
      <right/>
      <top style="thin">
        <color indexed="64"/>
      </top>
      <bottom style="thin">
        <color theme="1"/>
      </bottom>
      <diagonal/>
    </border>
    <border>
      <left/>
      <right style="thick">
        <color theme="1"/>
      </right>
      <top style="thin">
        <color indexed="64"/>
      </top>
      <bottom style="thin">
        <color theme="1"/>
      </bottom>
      <diagonal/>
    </border>
    <border>
      <left style="thin">
        <color theme="2"/>
      </left>
      <right/>
      <top/>
      <bottom/>
      <diagonal/>
    </border>
    <border>
      <left/>
      <right style="thin">
        <color indexed="64"/>
      </right>
      <top style="thin">
        <color indexed="64"/>
      </top>
      <bottom/>
      <diagonal/>
    </border>
    <border>
      <left/>
      <right style="thick">
        <color indexed="64"/>
      </right>
      <top style="thin">
        <color theme="1"/>
      </top>
      <bottom style="thin">
        <color theme="1"/>
      </bottom>
      <diagonal/>
    </border>
    <border>
      <left/>
      <right/>
      <top style="thin">
        <color indexed="64"/>
      </top>
      <bottom/>
      <diagonal/>
    </border>
    <border>
      <left style="thin">
        <color theme="0" tint="-0.14999847407452621"/>
      </left>
      <right/>
      <top/>
      <bottom/>
      <diagonal/>
    </border>
    <border>
      <left/>
      <right style="thin">
        <color theme="2" tint="-9.9978637043366805E-2"/>
      </right>
      <top/>
      <bottom/>
      <diagonal/>
    </border>
    <border>
      <left style="thin">
        <color theme="2" tint="-9.9978637043366805E-2"/>
      </left>
      <right/>
      <top style="thin">
        <color theme="2" tint="-9.9978637043366805E-2"/>
      </top>
      <bottom/>
      <diagonal/>
    </border>
    <border>
      <left/>
      <right/>
      <top style="thin">
        <color theme="2" tint="-9.9978637043366805E-2"/>
      </top>
      <bottom/>
      <diagonal/>
    </border>
    <border>
      <left/>
      <right style="thin">
        <color theme="2" tint="-9.9978637043366805E-2"/>
      </right>
      <top style="thin">
        <color theme="2" tint="-9.9978637043366805E-2"/>
      </top>
      <bottom/>
      <diagonal/>
    </border>
    <border>
      <left style="thin">
        <color theme="2" tint="-9.9978637043366805E-2"/>
      </left>
      <right/>
      <top/>
      <bottom/>
      <diagonal/>
    </border>
    <border>
      <left style="thin">
        <color theme="2" tint="-9.9978637043366805E-2"/>
      </left>
      <right/>
      <top/>
      <bottom style="thin">
        <color theme="2" tint="-9.9978637043366805E-2"/>
      </bottom>
      <diagonal/>
    </border>
    <border>
      <left/>
      <right/>
      <top/>
      <bottom style="thin">
        <color theme="2" tint="-9.9978637043366805E-2"/>
      </bottom>
      <diagonal/>
    </border>
    <border>
      <left/>
      <right style="thin">
        <color theme="2" tint="-9.9978637043366805E-2"/>
      </right>
      <top/>
      <bottom style="thin">
        <color theme="2" tint="-9.9978637043366805E-2"/>
      </bottom>
      <diagonal/>
    </border>
    <border>
      <left style="thin">
        <color indexed="64"/>
      </left>
      <right/>
      <top/>
      <bottom/>
      <diagonal/>
    </border>
    <border>
      <left/>
      <right style="thin">
        <color indexed="64"/>
      </right>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ck">
        <color indexed="64"/>
      </left>
      <right/>
      <top/>
      <bottom/>
      <diagonal/>
    </border>
    <border>
      <left style="thin">
        <color indexed="64"/>
      </left>
      <right/>
      <top/>
      <bottom style="thin">
        <color indexed="64"/>
      </bottom>
      <diagonal/>
    </border>
    <border>
      <left style="thin">
        <color theme="1"/>
      </left>
      <right/>
      <top/>
      <bottom style="thin">
        <color theme="1"/>
      </bottom>
      <diagonal/>
    </border>
    <border>
      <left/>
      <right style="thick">
        <color theme="1"/>
      </right>
      <top/>
      <bottom style="thin">
        <color theme="1"/>
      </bottom>
      <diagonal/>
    </border>
    <border>
      <left/>
      <right/>
      <top/>
      <bottom style="medium">
        <color indexed="64"/>
      </bottom>
      <diagonal/>
    </border>
  </borders>
  <cellStyleXfs count="5">
    <xf numFmtId="0" fontId="0" fillId="0" borderId="0"/>
    <xf numFmtId="9" fontId="1" fillId="0" borderId="0" applyFont="0" applyFill="0" applyBorder="0" applyAlignment="0" applyProtection="0"/>
    <xf numFmtId="0" fontId="2" fillId="0" borderId="0"/>
    <xf numFmtId="0" fontId="2" fillId="0" borderId="0"/>
    <xf numFmtId="0" fontId="29" fillId="0" borderId="0" applyNumberFormat="0" applyFill="0" applyBorder="0" applyAlignment="0" applyProtection="0"/>
  </cellStyleXfs>
  <cellXfs count="263">
    <xf numFmtId="0" fontId="0" fillId="0" borderId="0" xfId="0"/>
    <xf numFmtId="0" fontId="3" fillId="0" borderId="0" xfId="0" applyFont="1"/>
    <xf numFmtId="0" fontId="3" fillId="0" borderId="0" xfId="0" applyFont="1" applyFill="1" applyBorder="1"/>
    <xf numFmtId="9" fontId="6" fillId="0" borderId="0" xfId="1" applyFont="1" applyFill="1" applyBorder="1" applyAlignment="1" applyProtection="1">
      <alignment horizontal="center" vertical="center"/>
      <protection locked="0" hidden="1"/>
    </xf>
    <xf numFmtId="9" fontId="5" fillId="0" borderId="0" xfId="1" applyFont="1" applyFill="1" applyBorder="1" applyAlignment="1" applyProtection="1">
      <alignment horizontal="center" vertical="center"/>
      <protection locked="0" hidden="1"/>
    </xf>
    <xf numFmtId="0" fontId="4" fillId="0" borderId="0" xfId="2" applyFont="1" applyFill="1" applyBorder="1" applyAlignment="1" applyProtection="1">
      <alignment horizontal="right"/>
      <protection hidden="1"/>
    </xf>
    <xf numFmtId="0" fontId="8" fillId="0" borderId="0" xfId="0" applyFont="1" applyFill="1" applyBorder="1"/>
    <xf numFmtId="0" fontId="10" fillId="0" borderId="0" xfId="0" applyFont="1"/>
    <xf numFmtId="0" fontId="14" fillId="0" borderId="0" xfId="0" applyFont="1" applyProtection="1">
      <protection hidden="1"/>
    </xf>
    <xf numFmtId="0" fontId="14" fillId="0" borderId="0" xfId="0" applyFont="1"/>
    <xf numFmtId="0" fontId="14" fillId="0" borderId="0" xfId="0" applyFont="1" applyProtection="1"/>
    <xf numFmtId="10" fontId="16" fillId="0" borderId="1" xfId="1" applyNumberFormat="1" applyFont="1" applyFill="1" applyBorder="1" applyAlignment="1" applyProtection="1">
      <alignment horizontal="center"/>
      <protection hidden="1"/>
    </xf>
    <xf numFmtId="0" fontId="14" fillId="0" borderId="0" xfId="0" applyFont="1" applyBorder="1"/>
    <xf numFmtId="9" fontId="14" fillId="0" borderId="0" xfId="1" applyFont="1" applyFill="1" applyBorder="1" applyAlignment="1" applyProtection="1">
      <alignment horizontal="center"/>
      <protection locked="0" hidden="1"/>
    </xf>
    <xf numFmtId="9" fontId="14" fillId="0" borderId="0" xfId="1" applyFont="1" applyFill="1" applyBorder="1" applyAlignment="1" applyProtection="1">
      <alignment horizontal="center"/>
      <protection hidden="1"/>
    </xf>
    <xf numFmtId="0" fontId="16" fillId="0" borderId="0" xfId="2" applyFont="1" applyFill="1" applyBorder="1" applyAlignment="1" applyProtection="1">
      <alignment horizontal="center"/>
      <protection hidden="1"/>
    </xf>
    <xf numFmtId="164" fontId="11" fillId="0" borderId="0" xfId="2" applyNumberFormat="1" applyFont="1" applyFill="1" applyBorder="1" applyAlignment="1" applyProtection="1">
      <alignment horizontal="center" vertical="center" wrapText="1"/>
      <protection hidden="1"/>
    </xf>
    <xf numFmtId="164" fontId="11" fillId="4" borderId="1" xfId="2" applyNumberFormat="1" applyFont="1" applyFill="1" applyBorder="1" applyAlignment="1" applyProtection="1">
      <alignment horizontal="center" vertical="center" wrapText="1"/>
      <protection hidden="1"/>
    </xf>
    <xf numFmtId="0" fontId="14" fillId="0" borderId="0" xfId="0" applyFont="1" applyFill="1" applyBorder="1" applyAlignment="1"/>
    <xf numFmtId="0" fontId="11" fillId="0" borderId="0" xfId="2" applyFont="1" applyFill="1" applyBorder="1" applyAlignment="1" applyProtection="1">
      <alignment vertical="center" wrapText="1"/>
      <protection hidden="1"/>
    </xf>
    <xf numFmtId="0" fontId="15" fillId="0" borderId="0" xfId="3" applyFont="1" applyFill="1" applyBorder="1" applyAlignment="1" applyProtection="1">
      <alignment vertical="center"/>
      <protection hidden="1"/>
    </xf>
    <xf numFmtId="164" fontId="11" fillId="0" borderId="0" xfId="2" applyNumberFormat="1" applyFont="1" applyFill="1" applyBorder="1" applyAlignment="1" applyProtection="1">
      <alignment vertical="center" wrapText="1"/>
      <protection hidden="1"/>
    </xf>
    <xf numFmtId="10" fontId="16" fillId="0" borderId="0" xfId="1" applyNumberFormat="1" applyFont="1" applyFill="1" applyBorder="1" applyAlignment="1" applyProtection="1">
      <alignment horizontal="center"/>
      <protection hidden="1"/>
    </xf>
    <xf numFmtId="10" fontId="14" fillId="0" borderId="0" xfId="1" applyNumberFormat="1" applyFont="1" applyFill="1" applyBorder="1" applyAlignment="1" applyProtection="1">
      <alignment horizontal="center"/>
      <protection locked="0" hidden="1"/>
    </xf>
    <xf numFmtId="0" fontId="14" fillId="0" borderId="0" xfId="2" applyFont="1" applyFill="1" applyBorder="1" applyAlignment="1" applyProtection="1">
      <alignment horizontal="center"/>
      <protection hidden="1"/>
    </xf>
    <xf numFmtId="0" fontId="16" fillId="3" borderId="1" xfId="2" applyFont="1" applyFill="1" applyBorder="1" applyAlignment="1" applyProtection="1">
      <alignment horizontal="center" wrapText="1"/>
      <protection hidden="1"/>
    </xf>
    <xf numFmtId="0" fontId="10" fillId="0" borderId="0" xfId="0" applyFont="1" applyBorder="1"/>
    <xf numFmtId="0" fontId="10" fillId="0" borderId="0" xfId="0" applyFont="1" applyFill="1" applyBorder="1"/>
    <xf numFmtId="0" fontId="12" fillId="0" borderId="0" xfId="1" applyNumberFormat="1" applyFont="1" applyFill="1" applyBorder="1" applyAlignment="1" applyProtection="1">
      <alignment horizontal="center" vertical="center"/>
      <protection hidden="1"/>
    </xf>
    <xf numFmtId="166"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7" fillId="3" borderId="1" xfId="2" applyFont="1" applyFill="1" applyBorder="1" applyAlignment="1" applyProtection="1">
      <alignment horizontal="center" wrapText="1"/>
      <protection hidden="1"/>
    </xf>
    <xf numFmtId="0" fontId="8" fillId="0" borderId="0" xfId="0" applyFont="1"/>
    <xf numFmtId="0" fontId="18" fillId="0" borderId="0" xfId="2" applyFont="1" applyFill="1" applyBorder="1" applyAlignment="1" applyProtection="1">
      <alignment vertical="center" wrapText="1"/>
      <protection hidden="1"/>
    </xf>
    <xf numFmtId="1" fontId="18" fillId="0" borderId="0" xfId="2" applyNumberFormat="1" applyFont="1" applyFill="1" applyBorder="1" applyAlignment="1" applyProtection="1">
      <alignment vertical="center" wrapText="1"/>
      <protection hidden="1"/>
    </xf>
    <xf numFmtId="0" fontId="18" fillId="0" borderId="0" xfId="2" applyFont="1" applyFill="1" applyBorder="1" applyAlignment="1" applyProtection="1">
      <alignment vertical="center"/>
      <protection hidden="1"/>
    </xf>
    <xf numFmtId="9" fontId="8" fillId="0" borderId="0" xfId="1" applyFont="1" applyFill="1" applyBorder="1" applyAlignment="1" applyProtection="1">
      <alignment horizontal="center" vertical="center"/>
      <protection hidden="1"/>
    </xf>
    <xf numFmtId="166" fontId="16" fillId="0" borderId="0" xfId="2" applyNumberFormat="1" applyFont="1" applyFill="1" applyBorder="1" applyAlignment="1" applyProtection="1">
      <alignment vertical="center"/>
      <protection hidden="1"/>
    </xf>
    <xf numFmtId="166" fontId="8" fillId="0" borderId="0" xfId="0" applyNumberFormat="1" applyFont="1" applyFill="1" applyBorder="1" applyAlignment="1" applyProtection="1">
      <alignment horizontal="center" vertical="center"/>
      <protection locked="0" hidden="1"/>
    </xf>
    <xf numFmtId="0" fontId="8" fillId="0" borderId="0" xfId="2" applyFont="1" applyFill="1" applyBorder="1" applyAlignment="1" applyProtection="1">
      <alignment horizontal="center" vertical="center"/>
      <protection hidden="1"/>
    </xf>
    <xf numFmtId="10" fontId="8" fillId="0" borderId="0" xfId="2" applyNumberFormat="1" applyFont="1" applyFill="1" applyBorder="1" applyAlignment="1" applyProtection="1">
      <alignment horizontal="center" vertical="center"/>
      <protection hidden="1"/>
    </xf>
    <xf numFmtId="9" fontId="8" fillId="0" borderId="0" xfId="1" applyFont="1" applyFill="1" applyBorder="1" applyAlignment="1" applyProtection="1">
      <alignment horizontal="center" vertical="center"/>
      <protection locked="0" hidden="1"/>
    </xf>
    <xf numFmtId="10" fontId="16" fillId="0" borderId="0" xfId="2" applyNumberFormat="1" applyFont="1" applyFill="1" applyBorder="1" applyAlignment="1" applyProtection="1">
      <alignment horizontal="center" vertical="center"/>
      <protection hidden="1"/>
    </xf>
    <xf numFmtId="0" fontId="18" fillId="0" borderId="0" xfId="2" applyFont="1" applyFill="1" applyBorder="1" applyAlignment="1" applyProtection="1">
      <alignment horizontal="center" vertical="center" wrapText="1"/>
      <protection hidden="1"/>
    </xf>
    <xf numFmtId="49" fontId="19" fillId="0" borderId="0" xfId="2" applyNumberFormat="1" applyFont="1" applyFill="1" applyBorder="1" applyAlignment="1" applyProtection="1">
      <alignment horizontal="center" vertical="center" wrapText="1"/>
      <protection hidden="1"/>
    </xf>
    <xf numFmtId="1" fontId="19" fillId="0" borderId="0" xfId="2" applyNumberFormat="1" applyFont="1" applyFill="1" applyBorder="1" applyAlignment="1" applyProtection="1">
      <alignment vertical="center" wrapText="1"/>
      <protection hidden="1"/>
    </xf>
    <xf numFmtId="165" fontId="12" fillId="0" borderId="0" xfId="1" applyNumberFormat="1" applyFont="1" applyFill="1" applyBorder="1" applyAlignment="1" applyProtection="1">
      <alignment horizontal="center" vertical="center"/>
      <protection locked="0" hidden="1"/>
    </xf>
    <xf numFmtId="10" fontId="12" fillId="0" borderId="0" xfId="1" applyNumberFormat="1" applyFont="1" applyFill="1" applyBorder="1" applyAlignment="1">
      <alignment horizontal="center"/>
    </xf>
    <xf numFmtId="0" fontId="16" fillId="3" borderId="1" xfId="2" applyFont="1" applyFill="1" applyBorder="1" applyAlignment="1" applyProtection="1">
      <alignment horizontal="center" vertical="center"/>
      <protection hidden="1"/>
    </xf>
    <xf numFmtId="0" fontId="16" fillId="3" borderId="1" xfId="2" applyFont="1" applyFill="1" applyBorder="1" applyAlignment="1" applyProtection="1">
      <alignment horizontal="center" vertical="center"/>
      <protection locked="0" hidden="1"/>
    </xf>
    <xf numFmtId="0" fontId="16" fillId="3" borderId="1" xfId="2" applyFont="1" applyFill="1" applyBorder="1" applyAlignment="1" applyProtection="1">
      <alignment vertical="center"/>
      <protection locked="0" hidden="1"/>
    </xf>
    <xf numFmtId="9" fontId="16" fillId="3" borderId="1" xfId="1" applyFont="1" applyFill="1" applyBorder="1" applyAlignment="1" applyProtection="1">
      <alignment vertical="center"/>
      <protection hidden="1"/>
    </xf>
    <xf numFmtId="0" fontId="16" fillId="3" borderId="1" xfId="0" applyFont="1" applyFill="1" applyBorder="1" applyAlignment="1">
      <alignment horizontal="center"/>
    </xf>
    <xf numFmtId="0" fontId="16" fillId="3" borderId="1" xfId="0" applyFont="1" applyFill="1" applyBorder="1" applyAlignment="1" applyProtection="1">
      <alignment horizontal="center"/>
      <protection hidden="1"/>
    </xf>
    <xf numFmtId="10" fontId="17" fillId="0" borderId="1" xfId="1" applyNumberFormat="1" applyFont="1" applyFill="1" applyBorder="1" applyAlignment="1" applyProtection="1">
      <alignment horizontal="center"/>
      <protection hidden="1"/>
    </xf>
    <xf numFmtId="10" fontId="17" fillId="3" borderId="1" xfId="1" applyNumberFormat="1" applyFont="1" applyFill="1" applyBorder="1" applyAlignment="1" applyProtection="1">
      <alignment horizontal="center"/>
      <protection hidden="1"/>
    </xf>
    <xf numFmtId="0" fontId="16" fillId="3" borderId="1" xfId="0" applyNumberFormat="1" applyFont="1" applyFill="1" applyBorder="1" applyAlignment="1" applyProtection="1">
      <alignment horizontal="center"/>
      <protection hidden="1"/>
    </xf>
    <xf numFmtId="10" fontId="17" fillId="0" borderId="1" xfId="1" applyNumberFormat="1" applyFont="1" applyBorder="1" applyAlignment="1" applyProtection="1">
      <alignment horizontal="center"/>
      <protection locked="0" hidden="1"/>
    </xf>
    <xf numFmtId="10" fontId="17" fillId="0" borderId="1" xfId="1" applyNumberFormat="1" applyFont="1" applyFill="1" applyBorder="1" applyAlignment="1" applyProtection="1">
      <alignment horizontal="center"/>
      <protection locked="0" hidden="1"/>
    </xf>
    <xf numFmtId="10" fontId="17" fillId="3" borderId="1" xfId="1" applyNumberFormat="1" applyFont="1" applyFill="1" applyBorder="1" applyAlignment="1" applyProtection="1">
      <alignment horizontal="center"/>
      <protection locked="0" hidden="1"/>
    </xf>
    <xf numFmtId="166" fontId="17" fillId="0" borderId="1" xfId="1" applyNumberFormat="1" applyFont="1" applyBorder="1" applyAlignment="1" applyProtection="1">
      <alignment horizontal="center" vertical="center"/>
      <protection locked="0" hidden="1"/>
    </xf>
    <xf numFmtId="0" fontId="16" fillId="3" borderId="1" xfId="1" applyNumberFormat="1" applyFont="1" applyFill="1" applyBorder="1" applyAlignment="1" applyProtection="1">
      <alignment horizontal="center" vertical="center"/>
      <protection hidden="1"/>
    </xf>
    <xf numFmtId="10" fontId="16" fillId="3" borderId="1" xfId="1" applyNumberFormat="1" applyFont="1" applyFill="1" applyBorder="1" applyAlignment="1" applyProtection="1">
      <alignment horizontal="center" vertical="center" wrapText="1"/>
      <protection hidden="1"/>
    </xf>
    <xf numFmtId="10" fontId="16" fillId="3" borderId="1" xfId="1" applyNumberFormat="1" applyFont="1" applyFill="1" applyBorder="1" applyAlignment="1" applyProtection="1">
      <alignment horizontal="center" vertical="center"/>
      <protection hidden="1"/>
    </xf>
    <xf numFmtId="166" fontId="17" fillId="0" borderId="1" xfId="0" applyNumberFormat="1" applyFont="1" applyBorder="1"/>
    <xf numFmtId="0" fontId="17" fillId="3" borderId="1" xfId="0" applyFont="1" applyFill="1" applyBorder="1" applyAlignment="1">
      <alignment horizontal="center"/>
    </xf>
    <xf numFmtId="10" fontId="16" fillId="3" borderId="1" xfId="1" applyNumberFormat="1" applyFont="1" applyFill="1" applyBorder="1" applyAlignment="1">
      <alignment horizontal="center"/>
    </xf>
    <xf numFmtId="166" fontId="17" fillId="0" borderId="1" xfId="0" applyNumberFormat="1" applyFont="1" applyBorder="1" applyAlignment="1">
      <alignment horizontal="center" vertical="center"/>
    </xf>
    <xf numFmtId="0" fontId="17" fillId="3" borderId="1" xfId="0" applyFont="1" applyFill="1" applyBorder="1" applyAlignment="1">
      <alignment horizontal="center" vertical="center"/>
    </xf>
    <xf numFmtId="166" fontId="17" fillId="0" borderId="1" xfId="0" applyNumberFormat="1" applyFont="1" applyFill="1" applyBorder="1" applyAlignment="1">
      <alignment horizontal="center" vertical="center"/>
    </xf>
    <xf numFmtId="0" fontId="0" fillId="0" borderId="0" xfId="0" applyProtection="1">
      <protection hidden="1"/>
    </xf>
    <xf numFmtId="0" fontId="0" fillId="0" borderId="0" xfId="0" applyProtection="1"/>
    <xf numFmtId="10" fontId="16" fillId="5" borderId="1" xfId="1" applyNumberFormat="1" applyFont="1" applyFill="1" applyBorder="1" applyAlignment="1" applyProtection="1">
      <alignment horizontal="center" vertical="center"/>
      <protection locked="0" hidden="1"/>
    </xf>
    <xf numFmtId="10" fontId="0" fillId="0" borderId="0" xfId="1" applyNumberFormat="1" applyFont="1" applyFill="1" applyBorder="1" applyAlignment="1" applyProtection="1">
      <alignment vertical="center"/>
      <protection hidden="1"/>
    </xf>
    <xf numFmtId="0" fontId="0" fillId="0" borderId="0" xfId="0" applyBorder="1" applyProtection="1">
      <protection hidden="1"/>
    </xf>
    <xf numFmtId="0" fontId="22" fillId="0" borderId="0" xfId="0" applyFont="1" applyFill="1" applyBorder="1" applyAlignment="1" applyProtection="1">
      <alignment vertical="center" wrapText="1"/>
      <protection hidden="1"/>
    </xf>
    <xf numFmtId="164" fontId="15" fillId="4" borderId="1" xfId="2" applyNumberFormat="1" applyFont="1" applyFill="1" applyBorder="1" applyAlignment="1" applyProtection="1">
      <alignment horizontal="center" vertical="center" wrapText="1"/>
      <protection hidden="1"/>
    </xf>
    <xf numFmtId="164" fontId="20" fillId="4" borderId="1" xfId="2" applyNumberFormat="1" applyFont="1" applyFill="1" applyBorder="1" applyAlignment="1" applyProtection="1">
      <alignment horizontal="center" vertical="center" wrapText="1"/>
      <protection hidden="1"/>
    </xf>
    <xf numFmtId="10" fontId="17" fillId="2" borderId="1" xfId="1" applyNumberFormat="1" applyFont="1" applyFill="1" applyBorder="1" applyAlignment="1" applyProtection="1">
      <alignment horizontal="center"/>
      <protection locked="0" hidden="1"/>
    </xf>
    <xf numFmtId="10" fontId="17" fillId="0" borderId="1" xfId="1" applyNumberFormat="1" applyFont="1" applyBorder="1"/>
    <xf numFmtId="0" fontId="17" fillId="3" borderId="1" xfId="2" applyFont="1" applyFill="1" applyBorder="1" applyAlignment="1" applyProtection="1">
      <alignment horizontal="center" vertical="center"/>
      <protection hidden="1"/>
    </xf>
    <xf numFmtId="1" fontId="20" fillId="4" borderId="1" xfId="2" applyNumberFormat="1" applyFont="1" applyFill="1" applyBorder="1" applyAlignment="1" applyProtection="1">
      <alignment horizontal="center" vertical="center" wrapText="1"/>
      <protection hidden="1"/>
    </xf>
    <xf numFmtId="10" fontId="16" fillId="5" borderId="1" xfId="1" quotePrefix="1" applyNumberFormat="1" applyFont="1" applyFill="1" applyBorder="1" applyAlignment="1" applyProtection="1">
      <alignment horizontal="center" vertical="center" wrapText="1"/>
      <protection hidden="1"/>
    </xf>
    <xf numFmtId="166" fontId="16" fillId="2" borderId="1" xfId="1" applyNumberFormat="1" applyFont="1" applyFill="1" applyBorder="1" applyAlignment="1" applyProtection="1">
      <alignment horizontal="center" vertical="center"/>
      <protection locked="0" hidden="1"/>
    </xf>
    <xf numFmtId="0" fontId="17" fillId="3" borderId="1" xfId="0" applyFont="1" applyFill="1" applyBorder="1" applyAlignment="1">
      <alignment horizontal="center" vertical="center"/>
    </xf>
    <xf numFmtId="0" fontId="12" fillId="0" borderId="0" xfId="0" applyFont="1"/>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6" fillId="3" borderId="2" xfId="2" applyFont="1" applyFill="1" applyBorder="1" applyAlignment="1" applyProtection="1">
      <alignment horizontal="center" vertical="center"/>
      <protection hidden="1"/>
    </xf>
    <xf numFmtId="0" fontId="16" fillId="3" borderId="2" xfId="2" applyFont="1" applyFill="1" applyBorder="1" applyAlignment="1" applyProtection="1">
      <alignment horizontal="center" vertical="center"/>
      <protection locked="0" hidden="1"/>
    </xf>
    <xf numFmtId="0" fontId="16" fillId="3" borderId="2" xfId="2" applyFont="1" applyFill="1" applyBorder="1" applyAlignment="1" applyProtection="1">
      <alignment vertical="center"/>
      <protection locked="0" hidden="1"/>
    </xf>
    <xf numFmtId="9" fontId="16" fillId="3" borderId="2" xfId="1" applyFont="1" applyFill="1" applyBorder="1" applyAlignment="1" applyProtection="1">
      <alignment vertical="center"/>
      <protection hidden="1"/>
    </xf>
    <xf numFmtId="10" fontId="16" fillId="5" borderId="2" xfId="1" applyNumberFormat="1" applyFont="1" applyFill="1" applyBorder="1" applyAlignment="1" applyProtection="1">
      <alignment horizontal="center" vertical="center" wrapText="1"/>
      <protection hidden="1"/>
    </xf>
    <xf numFmtId="0" fontId="14" fillId="5" borderId="1" xfId="0" applyFont="1" applyFill="1" applyBorder="1" applyAlignment="1" applyProtection="1">
      <alignment vertical="center"/>
      <protection hidden="1"/>
    </xf>
    <xf numFmtId="10" fontId="14" fillId="0" borderId="1" xfId="1" applyNumberFormat="1" applyFont="1" applyBorder="1" applyAlignment="1" applyProtection="1">
      <alignment vertical="center"/>
      <protection hidden="1"/>
    </xf>
    <xf numFmtId="165" fontId="14" fillId="0" borderId="1" xfId="0" applyNumberFormat="1" applyFont="1" applyBorder="1" applyAlignment="1" applyProtection="1">
      <alignment vertical="center"/>
      <protection hidden="1"/>
    </xf>
    <xf numFmtId="166" fontId="14" fillId="0" borderId="1" xfId="1" applyNumberFormat="1" applyFont="1" applyBorder="1" applyAlignment="1" applyProtection="1">
      <alignment vertical="center"/>
      <protection hidden="1"/>
    </xf>
    <xf numFmtId="44" fontId="14" fillId="0" borderId="1" xfId="1" applyNumberFormat="1" applyFont="1" applyBorder="1" applyAlignment="1" applyProtection="1">
      <alignment vertical="center"/>
      <protection hidden="1"/>
    </xf>
    <xf numFmtId="0" fontId="16" fillId="3" borderId="1" xfId="4" applyNumberFormat="1" applyFont="1" applyFill="1" applyBorder="1" applyAlignment="1" applyProtection="1">
      <alignment horizontal="center"/>
      <protection hidden="1"/>
    </xf>
    <xf numFmtId="10" fontId="17" fillId="3" borderId="3" xfId="1" applyNumberFormat="1" applyFont="1" applyFill="1" applyBorder="1" applyAlignment="1" applyProtection="1">
      <alignment horizontal="center"/>
      <protection locked="0" hidden="1"/>
    </xf>
    <xf numFmtId="10" fontId="17" fillId="3" borderId="4" xfId="1" applyNumberFormat="1" applyFont="1" applyFill="1" applyBorder="1" applyAlignment="1" applyProtection="1">
      <alignment horizontal="center"/>
      <protection locked="0" hidden="1"/>
    </xf>
    <xf numFmtId="0" fontId="16" fillId="3" borderId="2" xfId="2" applyFont="1" applyFill="1" applyBorder="1" applyAlignment="1" applyProtection="1">
      <alignment horizontal="center" wrapText="1"/>
      <protection hidden="1"/>
    </xf>
    <xf numFmtId="0" fontId="16" fillId="3" borderId="4" xfId="2" applyFont="1" applyFill="1" applyBorder="1" applyAlignment="1" applyProtection="1">
      <alignment horizontal="center" wrapText="1"/>
      <protection hidden="1"/>
    </xf>
    <xf numFmtId="0" fontId="17" fillId="0" borderId="0" xfId="0" applyFont="1" applyAlignment="1">
      <alignment vertical="top" wrapText="1"/>
    </xf>
    <xf numFmtId="166" fontId="16" fillId="0" borderId="6" xfId="0" applyNumberFormat="1" applyFont="1" applyBorder="1" applyAlignment="1"/>
    <xf numFmtId="166" fontId="16" fillId="0" borderId="11" xfId="0" applyNumberFormat="1" applyFont="1" applyBorder="1" applyAlignment="1"/>
    <xf numFmtId="0" fontId="7" fillId="0" borderId="0" xfId="0" applyFont="1" applyFill="1" applyBorder="1" applyAlignment="1"/>
    <xf numFmtId="0" fontId="30" fillId="0" borderId="0" xfId="0" applyFont="1" applyAlignment="1">
      <alignment vertical="top" wrapText="1"/>
    </xf>
    <xf numFmtId="0" fontId="8" fillId="0" borderId="0" xfId="0" applyFont="1" applyBorder="1"/>
    <xf numFmtId="0" fontId="14" fillId="0" borderId="0" xfId="0" applyFont="1" applyBorder="1" applyAlignment="1"/>
    <xf numFmtId="0" fontId="10" fillId="0" borderId="0" xfId="0" applyFont="1" applyAlignment="1"/>
    <xf numFmtId="10" fontId="10" fillId="0" borderId="0" xfId="0" applyNumberFormat="1" applyFont="1" applyAlignment="1"/>
    <xf numFmtId="10" fontId="14" fillId="0" borderId="0" xfId="0" applyNumberFormat="1" applyFont="1" applyBorder="1" applyAlignment="1"/>
    <xf numFmtId="0" fontId="20" fillId="4" borderId="1" xfId="2" applyFont="1" applyFill="1" applyBorder="1" applyAlignment="1" applyProtection="1">
      <alignment horizontal="center" vertical="center" wrapText="1"/>
      <protection hidden="1"/>
    </xf>
    <xf numFmtId="0" fontId="17" fillId="0" borderId="0" xfId="0" applyFont="1" applyAlignment="1">
      <alignment horizontal="left"/>
    </xf>
    <xf numFmtId="0" fontId="16" fillId="0" borderId="0" xfId="0" applyFont="1" applyAlignment="1">
      <alignment horizontal="left" vertical="top" wrapText="1"/>
    </xf>
    <xf numFmtId="10" fontId="17" fillId="2" borderId="1" xfId="1" applyNumberFormat="1" applyFont="1" applyFill="1" applyBorder="1" applyAlignment="1" applyProtection="1">
      <alignment horizontal="center"/>
      <protection hidden="1"/>
    </xf>
    <xf numFmtId="10" fontId="17" fillId="2" borderId="14" xfId="1" applyNumberFormat="1" applyFont="1" applyFill="1" applyBorder="1" applyAlignment="1" applyProtection="1">
      <alignment horizontal="center"/>
      <protection hidden="1"/>
    </xf>
    <xf numFmtId="10" fontId="13" fillId="2" borderId="15" xfId="1" applyNumberFormat="1" applyFont="1" applyFill="1" applyBorder="1" applyAlignment="1" applyProtection="1">
      <alignment horizontal="center"/>
      <protection hidden="1"/>
    </xf>
    <xf numFmtId="165" fontId="16" fillId="2" borderId="1" xfId="1" applyNumberFormat="1" applyFont="1" applyFill="1" applyBorder="1" applyAlignment="1" applyProtection="1">
      <alignment horizontal="center" vertical="center"/>
      <protection locked="0" hidden="1"/>
    </xf>
    <xf numFmtId="165" fontId="16" fillId="2" borderId="17" xfId="1" applyNumberFormat="1" applyFont="1" applyFill="1" applyBorder="1" applyAlignment="1" applyProtection="1">
      <alignment horizontal="center" vertical="center"/>
      <protection locked="0" hidden="1"/>
    </xf>
    <xf numFmtId="165" fontId="17" fillId="2" borderId="18" xfId="0" applyNumberFormat="1" applyFont="1" applyFill="1" applyBorder="1"/>
    <xf numFmtId="165" fontId="12" fillId="2" borderId="18" xfId="1" applyNumberFormat="1" applyFont="1" applyFill="1" applyBorder="1" applyAlignment="1" applyProtection="1">
      <alignment horizontal="center" vertical="center"/>
      <protection locked="0" hidden="1"/>
    </xf>
    <xf numFmtId="166" fontId="16" fillId="2" borderId="1" xfId="0" applyNumberFormat="1" applyFont="1" applyFill="1" applyBorder="1" applyAlignment="1" applyProtection="1">
      <alignment horizontal="center" vertical="center"/>
      <protection locked="0" hidden="1"/>
    </xf>
    <xf numFmtId="166" fontId="13" fillId="2" borderId="20" xfId="2" applyNumberFormat="1" applyFont="1" applyFill="1" applyBorder="1" applyAlignment="1" applyProtection="1">
      <alignment vertical="center"/>
      <protection hidden="1"/>
    </xf>
    <xf numFmtId="10" fontId="17" fillId="2" borderId="8" xfId="1" applyNumberFormat="1" applyFont="1" applyFill="1" applyBorder="1" applyAlignment="1" applyProtection="1">
      <alignment horizontal="center"/>
      <protection locked="0" hidden="1"/>
    </xf>
    <xf numFmtId="10" fontId="17" fillId="2" borderId="17" xfId="1" applyNumberFormat="1" applyFont="1" applyFill="1" applyBorder="1" applyAlignment="1" applyProtection="1">
      <alignment horizontal="center"/>
      <protection locked="0" hidden="1"/>
    </xf>
    <xf numFmtId="10" fontId="24" fillId="2" borderId="18" xfId="0" applyNumberFormat="1" applyFont="1" applyFill="1" applyBorder="1"/>
    <xf numFmtId="10" fontId="17" fillId="2" borderId="1" xfId="0" applyNumberFormat="1" applyFont="1" applyFill="1" applyBorder="1"/>
    <xf numFmtId="10" fontId="17" fillId="2" borderId="17" xfId="0" applyNumberFormat="1" applyFont="1" applyFill="1" applyBorder="1"/>
    <xf numFmtId="10" fontId="14" fillId="2" borderId="21" xfId="0" applyNumberFormat="1" applyFont="1" applyFill="1" applyBorder="1"/>
    <xf numFmtId="166" fontId="16" fillId="2" borderId="1" xfId="1" applyNumberFormat="1" applyFont="1" applyFill="1" applyBorder="1" applyAlignment="1" applyProtection="1">
      <alignment horizontal="center" vertical="center" wrapText="1"/>
      <protection hidden="1"/>
    </xf>
    <xf numFmtId="166" fontId="16" fillId="2" borderId="14" xfId="1" applyNumberFormat="1" applyFont="1" applyFill="1" applyBorder="1" applyAlignment="1" applyProtection="1">
      <alignment horizontal="center" vertical="center"/>
      <protection locked="0" hidden="1"/>
    </xf>
    <xf numFmtId="166" fontId="3" fillId="2" borderId="15" xfId="0" applyNumberFormat="1" applyFont="1" applyFill="1" applyBorder="1"/>
    <xf numFmtId="10" fontId="17" fillId="3" borderId="4" xfId="1" applyNumberFormat="1" applyFont="1" applyFill="1" applyBorder="1" applyAlignment="1" applyProtection="1">
      <alignment horizontal="center"/>
      <protection hidden="1"/>
    </xf>
    <xf numFmtId="0" fontId="23" fillId="0" borderId="0" xfId="0" applyFont="1" applyAlignment="1">
      <alignment vertical="top" wrapText="1"/>
    </xf>
    <xf numFmtId="0" fontId="14" fillId="0" borderId="0" xfId="0" applyFont="1" applyAlignment="1">
      <alignment horizontal="left"/>
    </xf>
    <xf numFmtId="0" fontId="17" fillId="3" borderId="1" xfId="2" applyFont="1" applyFill="1" applyBorder="1" applyAlignment="1" applyProtection="1">
      <alignment horizontal="left" vertical="center" wrapText="1"/>
      <protection hidden="1"/>
    </xf>
    <xf numFmtId="0" fontId="20" fillId="4" borderId="6" xfId="2" applyFont="1" applyFill="1" applyBorder="1" applyAlignment="1" applyProtection="1">
      <alignment horizontal="center" vertical="center" wrapText="1"/>
      <protection hidden="1"/>
    </xf>
    <xf numFmtId="166" fontId="20" fillId="4" borderId="1" xfId="0" applyNumberFormat="1" applyFont="1" applyFill="1" applyBorder="1" applyAlignment="1" applyProtection="1">
      <alignment horizontal="center" vertical="center"/>
      <protection locked="0" hidden="1"/>
    </xf>
    <xf numFmtId="166" fontId="20" fillId="4" borderId="0" xfId="0" applyNumberFormat="1" applyFont="1" applyFill="1" applyBorder="1" applyAlignment="1" applyProtection="1">
      <alignment horizontal="center" vertical="center" wrapText="1"/>
      <protection locked="0" hidden="1"/>
    </xf>
    <xf numFmtId="0" fontId="14" fillId="0" borderId="0" xfId="0" applyFont="1" applyAlignment="1" applyProtection="1"/>
    <xf numFmtId="0" fontId="0" fillId="0" borderId="0" xfId="0" applyBorder="1" applyAlignment="1" applyProtection="1">
      <alignment horizontal="right"/>
      <protection locked="0"/>
    </xf>
    <xf numFmtId="0" fontId="14" fillId="0" borderId="47" xfId="0" applyFont="1" applyBorder="1" applyAlignment="1" applyProtection="1"/>
    <xf numFmtId="0" fontId="14" fillId="0" borderId="47" xfId="0" applyFont="1" applyBorder="1" applyProtection="1"/>
    <xf numFmtId="0" fontId="14" fillId="0" borderId="47" xfId="0" applyFont="1" applyBorder="1" applyProtection="1">
      <protection hidden="1"/>
    </xf>
    <xf numFmtId="0" fontId="14" fillId="0" borderId="47" xfId="0" applyFont="1" applyBorder="1" applyAlignment="1" applyProtection="1">
      <alignment horizontal="right"/>
      <protection locked="0"/>
    </xf>
    <xf numFmtId="0" fontId="17" fillId="0" borderId="0" xfId="0" applyFont="1" applyAlignment="1">
      <alignment horizontal="left" vertical="top" wrapText="1"/>
    </xf>
    <xf numFmtId="0" fontId="9" fillId="0" borderId="0" xfId="0" applyFont="1" applyAlignment="1">
      <alignment horizontal="left"/>
    </xf>
    <xf numFmtId="0" fontId="10" fillId="0" borderId="0" xfId="0" applyFont="1" applyAlignment="1">
      <alignment horizontal="left"/>
    </xf>
    <xf numFmtId="0" fontId="17" fillId="0" borderId="0" xfId="0" applyFont="1" applyAlignment="1">
      <alignment horizontal="left" wrapText="1"/>
    </xf>
    <xf numFmtId="0" fontId="17" fillId="0" borderId="10" xfId="0" applyFont="1" applyBorder="1" applyAlignment="1">
      <alignment horizontal="left" wrapText="1"/>
    </xf>
    <xf numFmtId="0" fontId="23" fillId="0" borderId="0" xfId="0" applyFont="1" applyAlignment="1">
      <alignment horizontal="left" vertical="top" wrapText="1"/>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20" fillId="4" borderId="1" xfId="2" applyFont="1" applyFill="1" applyBorder="1" applyAlignment="1" applyProtection="1">
      <alignment horizontal="center" vertical="center" wrapText="1"/>
      <protection hidden="1"/>
    </xf>
    <xf numFmtId="0" fontId="11" fillId="4" borderId="1" xfId="2" applyFont="1" applyFill="1" applyBorder="1" applyAlignment="1" applyProtection="1">
      <alignment horizontal="center" vertical="center" wrapText="1"/>
      <protection hidden="1"/>
    </xf>
    <xf numFmtId="0" fontId="26" fillId="0" borderId="0" xfId="0" applyFont="1" applyAlignment="1">
      <alignment horizontal="center"/>
    </xf>
    <xf numFmtId="0" fontId="10" fillId="0" borderId="0" xfId="0" applyFont="1" applyAlignment="1">
      <alignment horizontal="center"/>
    </xf>
    <xf numFmtId="164" fontId="20" fillId="4" borderId="1" xfId="2" applyNumberFormat="1" applyFont="1" applyFill="1" applyBorder="1" applyAlignment="1" applyProtection="1">
      <alignment horizontal="center" vertical="center" wrapText="1"/>
      <protection hidden="1"/>
    </xf>
    <xf numFmtId="164" fontId="11" fillId="4" borderId="1" xfId="2" applyNumberFormat="1" applyFont="1" applyFill="1" applyBorder="1" applyAlignment="1" applyProtection="1">
      <alignment horizontal="center" vertical="center" wrapText="1"/>
      <protection hidden="1"/>
    </xf>
    <xf numFmtId="0" fontId="11" fillId="4" borderId="1" xfId="0" applyFont="1" applyFill="1" applyBorder="1" applyAlignment="1" applyProtection="1">
      <alignment horizontal="center"/>
      <protection hidden="1"/>
    </xf>
    <xf numFmtId="0" fontId="16" fillId="3" borderId="1" xfId="0" applyFont="1" applyFill="1" applyBorder="1" applyAlignment="1">
      <alignment horizontal="center" vertical="center"/>
    </xf>
    <xf numFmtId="0" fontId="21" fillId="3" borderId="1" xfId="1" applyNumberFormat="1" applyFont="1" applyFill="1" applyBorder="1" applyAlignment="1" applyProtection="1">
      <alignment horizontal="center" vertical="center" wrapText="1"/>
      <protection hidden="1"/>
    </xf>
    <xf numFmtId="0" fontId="13" fillId="3" borderId="45" xfId="0" applyFont="1" applyFill="1" applyBorder="1" applyAlignment="1">
      <alignment horizontal="right"/>
    </xf>
    <xf numFmtId="0" fontId="13" fillId="3" borderId="41" xfId="0" applyFont="1" applyFill="1" applyBorder="1" applyAlignment="1">
      <alignment horizontal="right"/>
    </xf>
    <xf numFmtId="0" fontId="13" fillId="3" borderId="46" xfId="0" applyFont="1" applyFill="1" applyBorder="1" applyAlignment="1">
      <alignment horizontal="right"/>
    </xf>
    <xf numFmtId="0" fontId="23" fillId="3" borderId="1" xfId="0" applyFont="1" applyFill="1" applyBorder="1" applyAlignment="1">
      <alignment horizontal="right" vertical="center"/>
    </xf>
    <xf numFmtId="0" fontId="23" fillId="3" borderId="16" xfId="0" applyFont="1" applyFill="1" applyBorder="1" applyAlignment="1">
      <alignment horizontal="right" vertical="center"/>
    </xf>
    <xf numFmtId="0" fontId="9" fillId="3" borderId="6" xfId="0" applyFont="1" applyFill="1" applyBorder="1" applyAlignment="1">
      <alignment horizontal="right" vertical="center"/>
    </xf>
    <xf numFmtId="0" fontId="9" fillId="3" borderId="7" xfId="0" applyFont="1" applyFill="1" applyBorder="1" applyAlignment="1">
      <alignment horizontal="right" vertical="center"/>
    </xf>
    <xf numFmtId="0" fontId="9" fillId="3" borderId="19" xfId="0" applyFont="1" applyFill="1" applyBorder="1" applyAlignment="1">
      <alignment horizontal="right" vertical="center"/>
    </xf>
    <xf numFmtId="10" fontId="17" fillId="3" borderId="11" xfId="1" applyNumberFormat="1" applyFont="1" applyFill="1" applyBorder="1" applyAlignment="1" applyProtection="1">
      <alignment horizontal="center" textRotation="45"/>
      <protection locked="0" hidden="1"/>
    </xf>
    <xf numFmtId="10" fontId="17" fillId="3" borderId="28" xfId="1" applyNumberFormat="1" applyFont="1" applyFill="1" applyBorder="1" applyAlignment="1" applyProtection="1">
      <alignment horizontal="center" textRotation="45"/>
      <protection locked="0" hidden="1"/>
    </xf>
    <xf numFmtId="10" fontId="17" fillId="3" borderId="26" xfId="1" applyNumberFormat="1" applyFont="1" applyFill="1" applyBorder="1" applyAlignment="1" applyProtection="1">
      <alignment horizontal="center" textRotation="45"/>
      <protection locked="0" hidden="1"/>
    </xf>
    <xf numFmtId="10" fontId="17" fillId="3" borderId="38" xfId="1" applyNumberFormat="1" applyFont="1" applyFill="1" applyBorder="1" applyAlignment="1" applyProtection="1">
      <alignment horizontal="center" textRotation="45"/>
      <protection locked="0" hidden="1"/>
    </xf>
    <xf numFmtId="10" fontId="17" fillId="3" borderId="0" xfId="1" applyNumberFormat="1" applyFont="1" applyFill="1" applyBorder="1" applyAlignment="1" applyProtection="1">
      <alignment horizontal="center" textRotation="45"/>
      <protection locked="0" hidden="1"/>
    </xf>
    <xf numFmtId="10" fontId="17" fillId="3" borderId="39" xfId="1" applyNumberFormat="1" applyFont="1" applyFill="1" applyBorder="1" applyAlignment="1" applyProtection="1">
      <alignment horizontal="center" textRotation="45"/>
      <protection locked="0" hidden="1"/>
    </xf>
    <xf numFmtId="10" fontId="17" fillId="3" borderId="40" xfId="1" applyNumberFormat="1" applyFont="1" applyFill="1" applyBorder="1" applyAlignment="1" applyProtection="1">
      <alignment horizontal="center" textRotation="45"/>
      <protection locked="0" hidden="1"/>
    </xf>
    <xf numFmtId="10" fontId="17" fillId="3" borderId="41" xfId="1" applyNumberFormat="1" applyFont="1" applyFill="1" applyBorder="1" applyAlignment="1" applyProtection="1">
      <alignment horizontal="center" textRotation="45"/>
      <protection locked="0" hidden="1"/>
    </xf>
    <xf numFmtId="10" fontId="17" fillId="3" borderId="42" xfId="1" applyNumberFormat="1" applyFont="1" applyFill="1" applyBorder="1" applyAlignment="1" applyProtection="1">
      <alignment horizontal="center" textRotation="45"/>
      <protection locked="0" hidden="1"/>
    </xf>
    <xf numFmtId="0" fontId="17" fillId="0" borderId="25" xfId="0" applyFont="1" applyFill="1" applyBorder="1" applyAlignment="1">
      <alignment horizontal="left" vertical="center"/>
    </xf>
    <xf numFmtId="0" fontId="17" fillId="0" borderId="0" xfId="0" applyFont="1" applyFill="1" applyBorder="1" applyAlignment="1">
      <alignment horizontal="left" vertical="center"/>
    </xf>
    <xf numFmtId="0" fontId="17" fillId="0" borderId="43" xfId="0" applyFont="1" applyBorder="1" applyAlignment="1">
      <alignment horizontal="left"/>
    </xf>
    <xf numFmtId="0" fontId="17" fillId="0" borderId="0" xfId="0" applyFont="1" applyAlignment="1">
      <alignment horizontal="left"/>
    </xf>
    <xf numFmtId="0" fontId="13" fillId="0" borderId="0" xfId="2" applyFont="1" applyFill="1" applyBorder="1" applyAlignment="1" applyProtection="1">
      <alignment horizontal="left" vertical="center"/>
      <protection hidden="1"/>
    </xf>
    <xf numFmtId="0" fontId="17" fillId="0" borderId="2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6" fillId="0" borderId="0" xfId="2" applyFont="1" applyFill="1" applyBorder="1" applyAlignment="1" applyProtection="1">
      <alignment horizontal="left" vertical="top" wrapText="1"/>
      <protection hidden="1"/>
    </xf>
    <xf numFmtId="0" fontId="27" fillId="0" borderId="0" xfId="0" applyFont="1" applyAlignment="1">
      <alignment horizontal="center"/>
    </xf>
    <xf numFmtId="0" fontId="8" fillId="0" borderId="0" xfId="0" applyFont="1" applyAlignment="1">
      <alignment horizontal="center"/>
    </xf>
    <xf numFmtId="0" fontId="13" fillId="3" borderId="12" xfId="2" applyFont="1" applyFill="1" applyBorder="1" applyAlignment="1" applyProtection="1">
      <alignment horizontal="right" vertical="center"/>
      <protection hidden="1"/>
    </xf>
    <xf numFmtId="0" fontId="13" fillId="3" borderId="13" xfId="2" applyFont="1" applyFill="1" applyBorder="1" applyAlignment="1" applyProtection="1">
      <alignment horizontal="right" vertical="center"/>
      <protection hidden="1"/>
    </xf>
    <xf numFmtId="0" fontId="13" fillId="3" borderId="27" xfId="2" applyFont="1" applyFill="1" applyBorder="1" applyAlignment="1" applyProtection="1">
      <alignment horizontal="right" vertical="center"/>
      <protection hidden="1"/>
    </xf>
    <xf numFmtId="0" fontId="23" fillId="0" borderId="32" xfId="0" applyFont="1" applyBorder="1" applyAlignment="1">
      <alignment horizontal="left"/>
    </xf>
    <xf numFmtId="0" fontId="17" fillId="0" borderId="32" xfId="0" applyFont="1" applyBorder="1" applyAlignment="1">
      <alignment horizontal="left"/>
    </xf>
    <xf numFmtId="0" fontId="16" fillId="2" borderId="31" xfId="2" applyFont="1" applyFill="1" applyBorder="1" applyAlignment="1" applyProtection="1">
      <alignment horizontal="left" vertical="top" wrapText="1"/>
      <protection hidden="1"/>
    </xf>
    <xf numFmtId="0" fontId="16" fillId="2" borderId="32" xfId="2" applyFont="1" applyFill="1" applyBorder="1" applyAlignment="1" applyProtection="1">
      <alignment horizontal="left" vertical="top" wrapText="1"/>
      <protection hidden="1"/>
    </xf>
    <xf numFmtId="0" fontId="16" fillId="2" borderId="33" xfId="2" applyFont="1" applyFill="1" applyBorder="1" applyAlignment="1" applyProtection="1">
      <alignment horizontal="left" vertical="top" wrapText="1"/>
      <protection hidden="1"/>
    </xf>
    <xf numFmtId="0" fontId="16" fillId="2" borderId="34" xfId="2" applyFont="1" applyFill="1" applyBorder="1" applyAlignment="1" applyProtection="1">
      <alignment horizontal="left" vertical="top" wrapText="1"/>
      <protection hidden="1"/>
    </xf>
    <xf numFmtId="0" fontId="16" fillId="2" borderId="0" xfId="2" applyFont="1" applyFill="1" applyBorder="1" applyAlignment="1" applyProtection="1">
      <alignment horizontal="left" vertical="top" wrapText="1"/>
      <protection hidden="1"/>
    </xf>
    <xf numFmtId="0" fontId="16" fillId="2" borderId="30" xfId="2" applyFont="1" applyFill="1" applyBorder="1" applyAlignment="1" applyProtection="1">
      <alignment horizontal="left" vertical="top" wrapText="1"/>
      <protection hidden="1"/>
    </xf>
    <xf numFmtId="0" fontId="16" fillId="2" borderId="35" xfId="2" applyFont="1" applyFill="1" applyBorder="1" applyAlignment="1" applyProtection="1">
      <alignment horizontal="left" vertical="top" wrapText="1"/>
      <protection hidden="1"/>
    </xf>
    <xf numFmtId="0" fontId="16" fillId="2" borderId="36" xfId="2" applyFont="1" applyFill="1" applyBorder="1" applyAlignment="1" applyProtection="1">
      <alignment horizontal="left" vertical="top" wrapText="1"/>
      <protection hidden="1"/>
    </xf>
    <xf numFmtId="0" fontId="16" fillId="2" borderId="37" xfId="2" applyFont="1" applyFill="1" applyBorder="1" applyAlignment="1" applyProtection="1">
      <alignment horizontal="left" vertical="top" wrapText="1"/>
      <protection hidden="1"/>
    </xf>
    <xf numFmtId="0" fontId="16" fillId="2" borderId="29"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23" fillId="3" borderId="6" xfId="0" applyFont="1" applyFill="1" applyBorder="1" applyAlignment="1">
      <alignment horizontal="right"/>
    </xf>
    <xf numFmtId="0" fontId="23" fillId="3" borderId="7" xfId="0" applyFont="1" applyFill="1" applyBorder="1" applyAlignment="1">
      <alignment horizontal="right"/>
    </xf>
    <xf numFmtId="0" fontId="23" fillId="3" borderId="19" xfId="0" applyFont="1" applyFill="1" applyBorder="1" applyAlignment="1">
      <alignment horizontal="right"/>
    </xf>
    <xf numFmtId="0" fontId="15" fillId="4" borderId="2" xfId="2" applyFont="1" applyFill="1" applyBorder="1" applyAlignment="1" applyProtection="1">
      <alignment horizontal="center" vertical="center" wrapText="1"/>
      <protection hidden="1"/>
    </xf>
    <xf numFmtId="0" fontId="15" fillId="4" borderId="3" xfId="2" applyFont="1" applyFill="1" applyBorder="1" applyAlignment="1" applyProtection="1">
      <alignment horizontal="center" vertical="center" wrapText="1"/>
      <protection hidden="1"/>
    </xf>
    <xf numFmtId="0" fontId="15" fillId="4" borderId="4" xfId="2" applyFont="1" applyFill="1" applyBorder="1" applyAlignment="1" applyProtection="1">
      <alignment horizontal="center" vertical="center" wrapText="1"/>
      <protection hidden="1"/>
    </xf>
    <xf numFmtId="0" fontId="15" fillId="4" borderId="11" xfId="3" applyFont="1" applyFill="1" applyBorder="1" applyAlignment="1" applyProtection="1">
      <alignment horizontal="center" vertical="center"/>
      <protection hidden="1"/>
    </xf>
    <xf numFmtId="0" fontId="15" fillId="4" borderId="28" xfId="3" applyFont="1" applyFill="1" applyBorder="1" applyAlignment="1" applyProtection="1">
      <alignment horizontal="center" vertical="center"/>
      <protection hidden="1"/>
    </xf>
    <xf numFmtId="0" fontId="15" fillId="4" borderId="26" xfId="3" applyFont="1" applyFill="1" applyBorder="1" applyAlignment="1" applyProtection="1">
      <alignment horizontal="center" vertical="center"/>
      <protection hidden="1"/>
    </xf>
    <xf numFmtId="164" fontId="15" fillId="4" borderId="2" xfId="2" applyNumberFormat="1" applyFont="1" applyFill="1" applyBorder="1" applyAlignment="1" applyProtection="1">
      <alignment horizontal="center" vertical="center" wrapText="1"/>
      <protection hidden="1"/>
    </xf>
    <xf numFmtId="164" fontId="15" fillId="4" borderId="3" xfId="2" applyNumberFormat="1" applyFont="1" applyFill="1" applyBorder="1" applyAlignment="1" applyProtection="1">
      <alignment horizontal="center" vertical="center" wrapText="1"/>
      <protection hidden="1"/>
    </xf>
    <xf numFmtId="164" fontId="15" fillId="4" borderId="4" xfId="2" applyNumberFormat="1" applyFont="1" applyFill="1" applyBorder="1" applyAlignment="1" applyProtection="1">
      <alignment horizontal="center" vertical="center" wrapText="1"/>
      <protection hidden="1"/>
    </xf>
    <xf numFmtId="9" fontId="17" fillId="3" borderId="11" xfId="1" applyFont="1" applyFill="1" applyBorder="1" applyAlignment="1" applyProtection="1">
      <alignment horizontal="center" textRotation="19"/>
      <protection hidden="1"/>
    </xf>
    <xf numFmtId="9" fontId="17" fillId="3" borderId="28" xfId="1" applyFont="1" applyFill="1" applyBorder="1" applyAlignment="1" applyProtection="1">
      <alignment horizontal="center" textRotation="19"/>
      <protection hidden="1"/>
    </xf>
    <xf numFmtId="9" fontId="17" fillId="3" borderId="26" xfId="1" applyFont="1" applyFill="1" applyBorder="1" applyAlignment="1" applyProtection="1">
      <alignment horizontal="center" textRotation="19"/>
      <protection hidden="1"/>
    </xf>
    <xf numFmtId="9" fontId="17" fillId="3" borderId="38" xfId="1" applyFont="1" applyFill="1" applyBorder="1" applyAlignment="1" applyProtection="1">
      <alignment horizontal="center" textRotation="19"/>
      <protection hidden="1"/>
    </xf>
    <xf numFmtId="9" fontId="17" fillId="3" borderId="0" xfId="1" applyFont="1" applyFill="1" applyBorder="1" applyAlignment="1" applyProtection="1">
      <alignment horizontal="center" textRotation="19"/>
      <protection hidden="1"/>
    </xf>
    <xf numFmtId="9" fontId="17" fillId="3" borderId="39" xfId="1" applyFont="1" applyFill="1" applyBorder="1" applyAlignment="1" applyProtection="1">
      <alignment horizontal="center" textRotation="19"/>
      <protection hidden="1"/>
    </xf>
    <xf numFmtId="9" fontId="17" fillId="3" borderId="44" xfId="1" applyFont="1" applyFill="1" applyBorder="1" applyAlignment="1" applyProtection="1">
      <alignment horizontal="center" textRotation="19"/>
      <protection hidden="1"/>
    </xf>
    <xf numFmtId="9" fontId="17" fillId="3" borderId="5" xfId="1" applyFont="1" applyFill="1" applyBorder="1" applyAlignment="1" applyProtection="1">
      <alignment horizontal="center" textRotation="19"/>
      <protection hidden="1"/>
    </xf>
    <xf numFmtId="9" fontId="17" fillId="3" borderId="9" xfId="1" applyFont="1" applyFill="1" applyBorder="1" applyAlignment="1" applyProtection="1">
      <alignment horizontal="center" textRotation="19"/>
      <protection hidden="1"/>
    </xf>
    <xf numFmtId="0" fontId="24" fillId="0" borderId="0" xfId="0" applyFont="1" applyAlignment="1">
      <alignment horizontal="center"/>
    </xf>
    <xf numFmtId="0" fontId="14" fillId="0" borderId="0" xfId="0" applyFont="1" applyAlignment="1">
      <alignment horizontal="center"/>
    </xf>
    <xf numFmtId="164" fontId="20" fillId="4" borderId="2" xfId="2" applyNumberFormat="1" applyFont="1" applyFill="1" applyBorder="1" applyAlignment="1" applyProtection="1">
      <alignment horizontal="center" vertical="center" wrapText="1"/>
      <protection hidden="1"/>
    </xf>
    <xf numFmtId="164" fontId="20" fillId="4" borderId="3" xfId="2" applyNumberFormat="1" applyFont="1" applyFill="1" applyBorder="1" applyAlignment="1" applyProtection="1">
      <alignment horizontal="center" vertical="center" wrapText="1"/>
      <protection hidden="1"/>
    </xf>
    <xf numFmtId="164" fontId="20" fillId="4" borderId="4" xfId="2" applyNumberFormat="1" applyFont="1" applyFill="1" applyBorder="1" applyAlignment="1" applyProtection="1">
      <alignment horizontal="center" vertical="center" wrapText="1"/>
      <protection hidden="1"/>
    </xf>
    <xf numFmtId="0" fontId="20" fillId="4" borderId="6" xfId="0" applyFont="1" applyFill="1" applyBorder="1" applyAlignment="1" applyProtection="1">
      <alignment horizontal="center"/>
      <protection hidden="1"/>
    </xf>
    <xf numFmtId="0" fontId="20" fillId="4" borderId="7" xfId="0" applyFont="1" applyFill="1" applyBorder="1" applyAlignment="1" applyProtection="1">
      <alignment horizontal="center"/>
      <protection hidden="1"/>
    </xf>
    <xf numFmtId="0" fontId="20" fillId="4" borderId="8" xfId="0" applyFont="1" applyFill="1" applyBorder="1" applyAlignment="1" applyProtection="1">
      <alignment horizontal="center"/>
      <protection hidden="1"/>
    </xf>
    <xf numFmtId="10" fontId="17" fillId="3" borderId="11" xfId="1" applyNumberFormat="1" applyFont="1" applyFill="1" applyBorder="1" applyAlignment="1" applyProtection="1">
      <alignment horizontal="center" textRotation="22"/>
      <protection locked="0" hidden="1"/>
    </xf>
    <xf numFmtId="10" fontId="17" fillId="3" borderId="28" xfId="1" applyNumberFormat="1" applyFont="1" applyFill="1" applyBorder="1" applyAlignment="1" applyProtection="1">
      <alignment horizontal="center" textRotation="22"/>
      <protection locked="0" hidden="1"/>
    </xf>
    <xf numFmtId="10" fontId="17" fillId="3" borderId="26" xfId="1" applyNumberFormat="1" applyFont="1" applyFill="1" applyBorder="1" applyAlignment="1" applyProtection="1">
      <alignment horizontal="center" textRotation="22"/>
      <protection locked="0" hidden="1"/>
    </xf>
    <xf numFmtId="10" fontId="17" fillId="3" borderId="38" xfId="1" applyNumberFormat="1" applyFont="1" applyFill="1" applyBorder="1" applyAlignment="1" applyProtection="1">
      <alignment horizontal="center" textRotation="22"/>
      <protection locked="0" hidden="1"/>
    </xf>
    <xf numFmtId="10" fontId="17" fillId="3" borderId="0" xfId="1" applyNumberFormat="1" applyFont="1" applyFill="1" applyBorder="1" applyAlignment="1" applyProtection="1">
      <alignment horizontal="center" textRotation="22"/>
      <protection locked="0" hidden="1"/>
    </xf>
    <xf numFmtId="10" fontId="17" fillId="3" borderId="39" xfId="1" applyNumberFormat="1" applyFont="1" applyFill="1" applyBorder="1" applyAlignment="1" applyProtection="1">
      <alignment horizontal="center" textRotation="22"/>
      <protection locked="0" hidden="1"/>
    </xf>
    <xf numFmtId="10" fontId="17" fillId="3" borderId="44" xfId="1" applyNumberFormat="1" applyFont="1" applyFill="1" applyBorder="1" applyAlignment="1" applyProtection="1">
      <alignment horizontal="center" textRotation="22"/>
      <protection locked="0" hidden="1"/>
    </xf>
    <xf numFmtId="10" fontId="17" fillId="3" borderId="5" xfId="1" applyNumberFormat="1" applyFont="1" applyFill="1" applyBorder="1" applyAlignment="1" applyProtection="1">
      <alignment horizontal="center" textRotation="22"/>
      <protection locked="0" hidden="1"/>
    </xf>
    <xf numFmtId="10" fontId="17" fillId="3" borderId="9" xfId="1" applyNumberFormat="1" applyFont="1" applyFill="1" applyBorder="1" applyAlignment="1" applyProtection="1">
      <alignment horizontal="center" textRotation="22"/>
      <protection locked="0" hidden="1"/>
    </xf>
    <xf numFmtId="0" fontId="20" fillId="4" borderId="2" xfId="2" applyFont="1" applyFill="1" applyBorder="1" applyAlignment="1" applyProtection="1">
      <alignment horizontal="center" vertical="center" wrapText="1"/>
      <protection hidden="1"/>
    </xf>
    <xf numFmtId="0" fontId="20" fillId="4" borderId="3" xfId="2" applyFont="1" applyFill="1" applyBorder="1" applyAlignment="1" applyProtection="1">
      <alignment horizontal="center" vertical="center" wrapText="1"/>
      <protection hidden="1"/>
    </xf>
    <xf numFmtId="0" fontId="20" fillId="4" borderId="4" xfId="2" applyFont="1" applyFill="1" applyBorder="1" applyAlignment="1" applyProtection="1">
      <alignment horizontal="center" vertical="center" wrapText="1"/>
      <protection hidden="1"/>
    </xf>
    <xf numFmtId="0" fontId="3" fillId="0" borderId="0" xfId="0" applyFont="1" applyAlignment="1">
      <alignment horizontal="center"/>
    </xf>
    <xf numFmtId="0" fontId="23" fillId="3" borderId="23" xfId="0" applyFont="1" applyFill="1" applyBorder="1" applyAlignment="1">
      <alignment horizontal="right"/>
    </xf>
    <xf numFmtId="0" fontId="28" fillId="3" borderId="22" xfId="0" applyFont="1" applyFill="1" applyBorder="1" applyAlignment="1">
      <alignment horizontal="right"/>
    </xf>
    <xf numFmtId="0" fontId="28" fillId="3" borderId="24" xfId="0" applyFont="1" applyFill="1" applyBorder="1" applyAlignment="1">
      <alignment horizontal="right"/>
    </xf>
    <xf numFmtId="0" fontId="20" fillId="4" borderId="1" xfId="2" applyFont="1" applyFill="1" applyBorder="1" applyAlignment="1" applyProtection="1">
      <alignment horizontal="center" vertical="center"/>
      <protection hidden="1"/>
    </xf>
    <xf numFmtId="0" fontId="14" fillId="0" borderId="0" xfId="0" applyFont="1" applyAlignment="1" applyProtection="1">
      <alignment horizontal="left"/>
    </xf>
    <xf numFmtId="0" fontId="16" fillId="0" borderId="0" xfId="0" applyFont="1" applyAlignment="1">
      <alignment horizontal="left" vertical="top" wrapText="1"/>
    </xf>
    <xf numFmtId="0" fontId="25" fillId="0" borderId="0" xfId="0" applyFont="1" applyFill="1" applyBorder="1" applyAlignment="1" applyProtection="1">
      <alignment horizontal="center" vertical="top"/>
      <protection hidden="1"/>
    </xf>
    <xf numFmtId="0" fontId="20" fillId="4" borderId="1" xfId="0" applyFont="1" applyFill="1" applyBorder="1" applyAlignment="1" applyProtection="1">
      <alignment horizontal="center" vertical="center" wrapText="1"/>
      <protection hidden="1"/>
    </xf>
    <xf numFmtId="0" fontId="11" fillId="4" borderId="1" xfId="0" applyFont="1" applyFill="1" applyBorder="1" applyAlignment="1" applyProtection="1">
      <alignment horizontal="center" vertical="center"/>
      <protection hidden="1"/>
    </xf>
    <xf numFmtId="0" fontId="26" fillId="0" borderId="0" xfId="0" applyFont="1" applyAlignment="1" applyProtection="1">
      <alignment horizontal="center"/>
      <protection hidden="1"/>
    </xf>
    <xf numFmtId="0" fontId="0" fillId="0" borderId="0" xfId="0" applyAlignment="1" applyProtection="1">
      <alignment horizontal="center"/>
      <protection hidden="1"/>
    </xf>
    <xf numFmtId="0" fontId="23" fillId="0" borderId="5" xfId="0" applyFont="1" applyBorder="1" applyAlignment="1" applyProtection="1">
      <alignment horizontal="left"/>
      <protection hidden="1"/>
    </xf>
    <xf numFmtId="0" fontId="17" fillId="0" borderId="5" xfId="0" applyFont="1" applyBorder="1" applyAlignment="1" applyProtection="1">
      <alignment horizontal="left"/>
      <protection hidden="1"/>
    </xf>
  </cellXfs>
  <cellStyles count="5">
    <cellStyle name="Hyperlink" xfId="4" builtinId="8"/>
    <cellStyle name="Normal" xfId="0" builtinId="0"/>
    <cellStyle name="Normal 9" xfId="3"/>
    <cellStyle name="Normal_TV summary example_Lit"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la.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tabSelected="1" view="pageLayout" zoomScaleNormal="100" workbookViewId="0">
      <selection activeCell="B6" sqref="B6"/>
    </sheetView>
  </sheetViews>
  <sheetFormatPr defaultRowHeight="11.25"/>
  <cols>
    <col min="1" max="1" width="13.42578125" style="7" customWidth="1"/>
    <col min="2" max="8" width="11" style="7" customWidth="1"/>
    <col min="9" max="9" width="8.85546875" style="7" customWidth="1"/>
    <col min="10" max="11" width="9.7109375" style="7" customWidth="1"/>
    <col min="12" max="12" width="16.5703125" style="7" customWidth="1"/>
    <col min="13" max="13" width="16.140625" style="7" customWidth="1"/>
    <col min="14" max="14" width="20.85546875" style="7" bestFit="1" customWidth="1"/>
    <col min="15" max="15" width="14.28515625" style="7" customWidth="1"/>
    <col min="16" max="16" width="14.140625" style="7" customWidth="1"/>
    <col min="17" max="17" width="13.85546875" style="7" customWidth="1"/>
    <col min="18" max="18" width="14.85546875" style="7" customWidth="1"/>
    <col min="19" max="19" width="15" style="7" customWidth="1"/>
    <col min="20" max="20" width="15.28515625" style="7" customWidth="1"/>
    <col min="21" max="21" width="17.7109375" style="7" customWidth="1"/>
    <col min="22" max="22" width="13.7109375" style="7" customWidth="1"/>
    <col min="23" max="23" width="13.85546875" style="7" customWidth="1"/>
    <col min="24" max="24" width="12.5703125" style="7" customWidth="1"/>
    <col min="25" max="25" width="17.5703125" style="7" customWidth="1"/>
    <col min="26" max="16384" width="9.140625" style="7"/>
  </cols>
  <sheetData>
    <row r="1" spans="1:25" ht="15.75">
      <c r="C1" s="157" t="s">
        <v>113</v>
      </c>
      <c r="D1" s="158"/>
      <c r="E1" s="158"/>
      <c r="F1" s="158"/>
      <c r="G1" s="158"/>
      <c r="M1" s="157" t="s">
        <v>118</v>
      </c>
      <c r="N1" s="158"/>
      <c r="O1" s="158"/>
      <c r="P1" s="158"/>
      <c r="U1" s="157" t="s">
        <v>119</v>
      </c>
      <c r="V1" s="158"/>
      <c r="W1" s="158"/>
      <c r="X1" s="158"/>
    </row>
    <row r="2" spans="1:25" ht="15" customHeight="1">
      <c r="A2" s="156" t="s">
        <v>0</v>
      </c>
      <c r="B2" s="161" t="s">
        <v>104</v>
      </c>
      <c r="C2" s="161"/>
      <c r="D2" s="161"/>
      <c r="E2" s="161"/>
      <c r="F2" s="161"/>
      <c r="G2" s="161"/>
      <c r="H2" s="160" t="s">
        <v>74</v>
      </c>
      <c r="I2" s="160" t="s">
        <v>107</v>
      </c>
      <c r="J2" s="160" t="s">
        <v>114</v>
      </c>
      <c r="K2" s="110"/>
      <c r="L2" s="155" t="s">
        <v>102</v>
      </c>
      <c r="M2" s="155" t="s">
        <v>21</v>
      </c>
      <c r="N2" s="155" t="s">
        <v>22</v>
      </c>
      <c r="O2" s="155" t="s">
        <v>83</v>
      </c>
      <c r="P2" s="156" t="s">
        <v>101</v>
      </c>
      <c r="Q2" s="159" t="s">
        <v>74</v>
      </c>
      <c r="R2" s="156" t="s">
        <v>131</v>
      </c>
      <c r="S2" s="155" t="s">
        <v>82</v>
      </c>
      <c r="T2" s="155" t="s">
        <v>21</v>
      </c>
      <c r="U2" s="155" t="s">
        <v>22</v>
      </c>
      <c r="V2" s="155" t="s">
        <v>83</v>
      </c>
      <c r="W2" s="156" t="s">
        <v>103</v>
      </c>
      <c r="X2" s="159" t="s">
        <v>74</v>
      </c>
      <c r="Y2" s="156" t="s">
        <v>132</v>
      </c>
    </row>
    <row r="3" spans="1:25" ht="25.5" customHeight="1">
      <c r="A3" s="156"/>
      <c r="B3" s="17" t="s">
        <v>1</v>
      </c>
      <c r="C3" s="17" t="s">
        <v>2</v>
      </c>
      <c r="D3" s="17" t="s">
        <v>3</v>
      </c>
      <c r="E3" s="17" t="s">
        <v>4</v>
      </c>
      <c r="F3" s="17" t="s">
        <v>5</v>
      </c>
      <c r="G3" s="17" t="s">
        <v>6</v>
      </c>
      <c r="H3" s="160"/>
      <c r="I3" s="160"/>
      <c r="J3" s="160"/>
      <c r="K3" s="110"/>
      <c r="L3" s="155"/>
      <c r="M3" s="155"/>
      <c r="N3" s="155"/>
      <c r="O3" s="155"/>
      <c r="P3" s="156"/>
      <c r="Q3" s="159"/>
      <c r="R3" s="156"/>
      <c r="S3" s="155"/>
      <c r="T3" s="155"/>
      <c r="U3" s="155"/>
      <c r="V3" s="155"/>
      <c r="W3" s="156"/>
      <c r="X3" s="159"/>
      <c r="Y3" s="156"/>
    </row>
    <row r="4" spans="1:25" ht="15" customHeight="1">
      <c r="A4" s="156"/>
      <c r="B4" s="160" t="s">
        <v>73</v>
      </c>
      <c r="C4" s="160" t="s">
        <v>73</v>
      </c>
      <c r="D4" s="160" t="s">
        <v>73</v>
      </c>
      <c r="E4" s="160" t="s">
        <v>73</v>
      </c>
      <c r="F4" s="160" t="s">
        <v>73</v>
      </c>
      <c r="G4" s="160" t="s">
        <v>73</v>
      </c>
      <c r="H4" s="160"/>
      <c r="I4" s="160"/>
      <c r="J4" s="160"/>
      <c r="K4" s="110"/>
      <c r="L4" s="155"/>
      <c r="M4" s="155"/>
      <c r="N4" s="155"/>
      <c r="O4" s="155"/>
      <c r="P4" s="156"/>
      <c r="Q4" s="159"/>
      <c r="R4" s="156"/>
      <c r="S4" s="155"/>
      <c r="T4" s="155"/>
      <c r="U4" s="155"/>
      <c r="V4" s="155"/>
      <c r="W4" s="156"/>
      <c r="X4" s="159"/>
      <c r="Y4" s="156"/>
    </row>
    <row r="5" spans="1:25" ht="30.75" customHeight="1">
      <c r="A5" s="156"/>
      <c r="B5" s="160"/>
      <c r="C5" s="160"/>
      <c r="D5" s="160"/>
      <c r="E5" s="160"/>
      <c r="F5" s="160"/>
      <c r="G5" s="160"/>
      <c r="H5" s="160"/>
      <c r="I5" s="160"/>
      <c r="J5" s="160"/>
      <c r="K5" s="110"/>
      <c r="L5" s="162" t="s">
        <v>23</v>
      </c>
      <c r="M5" s="61" t="s">
        <v>24</v>
      </c>
      <c r="N5" s="163" t="s">
        <v>76</v>
      </c>
      <c r="O5" s="61">
        <v>20</v>
      </c>
      <c r="P5" s="60"/>
      <c r="Q5" s="62">
        <v>7.0000000000000007E-2</v>
      </c>
      <c r="R5" s="119">
        <f t="shared" ref="R5:R20" si="0">P5*Q5</f>
        <v>0</v>
      </c>
      <c r="S5" s="153" t="s">
        <v>27</v>
      </c>
      <c r="T5" s="61" t="s">
        <v>24</v>
      </c>
      <c r="U5" s="154" t="s">
        <v>28</v>
      </c>
      <c r="V5" s="68">
        <v>20</v>
      </c>
      <c r="W5" s="64"/>
      <c r="X5" s="62">
        <v>0.09</v>
      </c>
      <c r="Y5" s="119">
        <f>W5*X5</f>
        <v>0</v>
      </c>
    </row>
    <row r="6" spans="1:25" ht="12.75">
      <c r="A6" s="65" t="s">
        <v>84</v>
      </c>
      <c r="B6" s="54"/>
      <c r="C6" s="54"/>
      <c r="D6" s="54"/>
      <c r="E6" s="54"/>
      <c r="F6" s="54"/>
      <c r="G6" s="54"/>
      <c r="H6" s="55">
        <v>0.08</v>
      </c>
      <c r="I6" s="116">
        <f>IFERROR(AVERAGE(B6:G6),0)</f>
        <v>0</v>
      </c>
      <c r="J6" s="116">
        <f>H6*I6</f>
        <v>0</v>
      </c>
      <c r="K6" s="110"/>
      <c r="L6" s="162"/>
      <c r="M6" s="61" t="s">
        <v>25</v>
      </c>
      <c r="N6" s="163"/>
      <c r="O6" s="61">
        <v>15</v>
      </c>
      <c r="P6" s="60"/>
      <c r="Q6" s="63">
        <v>0.04</v>
      </c>
      <c r="R6" s="119">
        <f t="shared" si="0"/>
        <v>0</v>
      </c>
      <c r="S6" s="153"/>
      <c r="T6" s="61" t="s">
        <v>25</v>
      </c>
      <c r="U6" s="154"/>
      <c r="V6" s="68">
        <v>15</v>
      </c>
      <c r="W6" s="67"/>
      <c r="X6" s="63">
        <v>7.0000000000000007E-2</v>
      </c>
      <c r="Y6" s="119">
        <f t="shared" ref="Y6:Y18" si="1">W6*X6</f>
        <v>0</v>
      </c>
    </row>
    <row r="7" spans="1:25" ht="15" customHeight="1">
      <c r="A7" s="65" t="s">
        <v>85</v>
      </c>
      <c r="B7" s="54"/>
      <c r="C7" s="54"/>
      <c r="D7" s="54"/>
      <c r="E7" s="54"/>
      <c r="F7" s="54"/>
      <c r="G7" s="54"/>
      <c r="H7" s="55">
        <v>0.08</v>
      </c>
      <c r="I7" s="116">
        <f t="shared" ref="I7:I13" si="2">IFERROR(AVERAGE(B7:G7),0)</f>
        <v>0</v>
      </c>
      <c r="J7" s="116">
        <f t="shared" ref="J7:J18" si="3">H7*I7</f>
        <v>0</v>
      </c>
      <c r="K7" s="110"/>
      <c r="L7" s="162"/>
      <c r="M7" s="84" t="s">
        <v>63</v>
      </c>
      <c r="N7" s="163"/>
      <c r="O7" s="65">
        <v>10</v>
      </c>
      <c r="P7" s="67"/>
      <c r="Q7" s="63">
        <v>2.8000000000000001E-2</v>
      </c>
      <c r="R7" s="119">
        <f t="shared" si="0"/>
        <v>0</v>
      </c>
      <c r="S7" s="153"/>
      <c r="T7" s="84" t="s">
        <v>63</v>
      </c>
      <c r="U7" s="154"/>
      <c r="V7" s="68">
        <v>10</v>
      </c>
      <c r="W7" s="67"/>
      <c r="X7" s="63">
        <v>0.04</v>
      </c>
      <c r="Y7" s="119">
        <f t="shared" si="1"/>
        <v>0</v>
      </c>
    </row>
    <row r="8" spans="1:25" ht="12.75">
      <c r="A8" s="65" t="s">
        <v>86</v>
      </c>
      <c r="B8" s="54"/>
      <c r="C8" s="54"/>
      <c r="D8" s="54"/>
      <c r="E8" s="54"/>
      <c r="F8" s="54"/>
      <c r="G8" s="54"/>
      <c r="H8" s="55">
        <v>0.08</v>
      </c>
      <c r="I8" s="116">
        <f t="shared" si="2"/>
        <v>0</v>
      </c>
      <c r="J8" s="116">
        <f t="shared" si="3"/>
        <v>0</v>
      </c>
      <c r="K8" s="110"/>
      <c r="L8" s="162"/>
      <c r="M8" s="61" t="s">
        <v>24</v>
      </c>
      <c r="N8" s="163" t="s">
        <v>77</v>
      </c>
      <c r="O8" s="61">
        <v>15</v>
      </c>
      <c r="P8" s="60"/>
      <c r="Q8" s="63">
        <v>6.8000000000000005E-2</v>
      </c>
      <c r="R8" s="119">
        <f t="shared" si="0"/>
        <v>0</v>
      </c>
      <c r="S8" s="153" t="s">
        <v>29</v>
      </c>
      <c r="T8" s="61" t="s">
        <v>24</v>
      </c>
      <c r="U8" s="154" t="s">
        <v>30</v>
      </c>
      <c r="V8" s="68">
        <v>20</v>
      </c>
      <c r="W8" s="67"/>
      <c r="X8" s="62">
        <v>0.09</v>
      </c>
      <c r="Y8" s="119">
        <f t="shared" si="1"/>
        <v>0</v>
      </c>
    </row>
    <row r="9" spans="1:25" ht="15" customHeight="1">
      <c r="A9" s="65" t="s">
        <v>87</v>
      </c>
      <c r="B9" s="54"/>
      <c r="C9" s="54"/>
      <c r="D9" s="54"/>
      <c r="E9" s="54"/>
      <c r="F9" s="54"/>
      <c r="G9" s="54"/>
      <c r="H9" s="55">
        <v>0.08</v>
      </c>
      <c r="I9" s="116">
        <f t="shared" si="2"/>
        <v>0</v>
      </c>
      <c r="J9" s="116">
        <f t="shared" si="3"/>
        <v>0</v>
      </c>
      <c r="K9" s="110"/>
      <c r="L9" s="162"/>
      <c r="M9" s="61" t="s">
        <v>25</v>
      </c>
      <c r="N9" s="163"/>
      <c r="O9" s="61">
        <v>10</v>
      </c>
      <c r="P9" s="60"/>
      <c r="Q9" s="63">
        <v>0.04</v>
      </c>
      <c r="R9" s="119">
        <f t="shared" si="0"/>
        <v>0</v>
      </c>
      <c r="S9" s="153"/>
      <c r="T9" s="61" t="s">
        <v>25</v>
      </c>
      <c r="U9" s="154"/>
      <c r="V9" s="68">
        <v>15</v>
      </c>
      <c r="W9" s="67"/>
      <c r="X9" s="63">
        <v>7.0000000000000007E-2</v>
      </c>
      <c r="Y9" s="119">
        <f t="shared" si="1"/>
        <v>0</v>
      </c>
    </row>
    <row r="10" spans="1:25" ht="12.75">
      <c r="A10" s="56" t="s">
        <v>17</v>
      </c>
      <c r="B10" s="54"/>
      <c r="C10" s="54"/>
      <c r="D10" s="54"/>
      <c r="E10" s="54"/>
      <c r="F10" s="54"/>
      <c r="G10" s="54"/>
      <c r="H10" s="55">
        <v>0.08</v>
      </c>
      <c r="I10" s="116">
        <f t="shared" si="2"/>
        <v>0</v>
      </c>
      <c r="J10" s="116">
        <f t="shared" si="3"/>
        <v>0</v>
      </c>
      <c r="K10" s="110"/>
      <c r="L10" s="162"/>
      <c r="M10" s="84" t="s">
        <v>63</v>
      </c>
      <c r="N10" s="163"/>
      <c r="O10" s="65">
        <v>10</v>
      </c>
      <c r="P10" s="67"/>
      <c r="Q10" s="63">
        <v>2.8000000000000001E-2</v>
      </c>
      <c r="R10" s="119">
        <f t="shared" si="0"/>
        <v>0</v>
      </c>
      <c r="S10" s="153"/>
      <c r="T10" s="84" t="s">
        <v>63</v>
      </c>
      <c r="U10" s="154"/>
      <c r="V10" s="68">
        <v>10</v>
      </c>
      <c r="W10" s="67"/>
      <c r="X10" s="63">
        <v>0.04</v>
      </c>
      <c r="Y10" s="119">
        <f t="shared" si="1"/>
        <v>0</v>
      </c>
    </row>
    <row r="11" spans="1:25" ht="12.75">
      <c r="A11" s="56" t="s">
        <v>19</v>
      </c>
      <c r="B11" s="54"/>
      <c r="C11" s="54"/>
      <c r="D11" s="54"/>
      <c r="E11" s="54"/>
      <c r="F11" s="54"/>
      <c r="G11" s="54"/>
      <c r="H11" s="55">
        <v>0.08</v>
      </c>
      <c r="I11" s="116">
        <f t="shared" si="2"/>
        <v>0</v>
      </c>
      <c r="J11" s="116">
        <f t="shared" si="3"/>
        <v>0</v>
      </c>
      <c r="K11" s="110"/>
      <c r="L11" s="162"/>
      <c r="M11" s="61" t="s">
        <v>24</v>
      </c>
      <c r="N11" s="163" t="s">
        <v>26</v>
      </c>
      <c r="O11" s="61">
        <v>10</v>
      </c>
      <c r="P11" s="60"/>
      <c r="Q11" s="66">
        <v>6.8000000000000005E-2</v>
      </c>
      <c r="R11" s="119">
        <f t="shared" si="0"/>
        <v>0</v>
      </c>
      <c r="S11" s="153" t="s">
        <v>31</v>
      </c>
      <c r="T11" s="61" t="s">
        <v>24</v>
      </c>
      <c r="U11" s="154" t="s">
        <v>32</v>
      </c>
      <c r="V11" s="68">
        <v>20</v>
      </c>
      <c r="W11" s="67"/>
      <c r="X11" s="62">
        <v>0.09</v>
      </c>
      <c r="Y11" s="119">
        <f t="shared" si="1"/>
        <v>0</v>
      </c>
    </row>
    <row r="12" spans="1:25" ht="12.75">
      <c r="A12" s="56" t="s">
        <v>16</v>
      </c>
      <c r="B12" s="54"/>
      <c r="C12" s="54"/>
      <c r="D12" s="54"/>
      <c r="E12" s="54"/>
      <c r="F12" s="54"/>
      <c r="G12" s="54"/>
      <c r="H12" s="55">
        <v>0.08</v>
      </c>
      <c r="I12" s="116">
        <f t="shared" si="2"/>
        <v>0</v>
      </c>
      <c r="J12" s="116">
        <f t="shared" si="3"/>
        <v>0</v>
      </c>
      <c r="K12" s="110"/>
      <c r="L12" s="162"/>
      <c r="M12" s="61" t="s">
        <v>25</v>
      </c>
      <c r="N12" s="163"/>
      <c r="O12" s="61">
        <v>15</v>
      </c>
      <c r="P12" s="60"/>
      <c r="Q12" s="66">
        <v>0.04</v>
      </c>
      <c r="R12" s="119">
        <f t="shared" si="0"/>
        <v>0</v>
      </c>
      <c r="S12" s="153"/>
      <c r="T12" s="61" t="s">
        <v>25</v>
      </c>
      <c r="U12" s="154"/>
      <c r="V12" s="68">
        <v>15</v>
      </c>
      <c r="W12" s="67"/>
      <c r="X12" s="63">
        <v>7.0000000000000007E-2</v>
      </c>
      <c r="Y12" s="119">
        <f t="shared" si="1"/>
        <v>0</v>
      </c>
    </row>
    <row r="13" spans="1:25" ht="12.75">
      <c r="A13" s="65" t="s">
        <v>88</v>
      </c>
      <c r="B13" s="54"/>
      <c r="C13" s="54"/>
      <c r="D13" s="54"/>
      <c r="E13" s="54"/>
      <c r="F13" s="54"/>
      <c r="G13" s="54"/>
      <c r="H13" s="55">
        <v>0.08</v>
      </c>
      <c r="I13" s="116">
        <f t="shared" si="2"/>
        <v>0</v>
      </c>
      <c r="J13" s="116">
        <f t="shared" si="3"/>
        <v>0</v>
      </c>
      <c r="K13" s="110"/>
      <c r="L13" s="162"/>
      <c r="M13" s="84" t="s">
        <v>63</v>
      </c>
      <c r="N13" s="163"/>
      <c r="O13" s="65">
        <v>10</v>
      </c>
      <c r="P13" s="67"/>
      <c r="Q13" s="66">
        <v>2.8000000000000001E-2</v>
      </c>
      <c r="R13" s="119">
        <f t="shared" si="0"/>
        <v>0</v>
      </c>
      <c r="S13" s="153"/>
      <c r="T13" s="84" t="s">
        <v>63</v>
      </c>
      <c r="U13" s="154"/>
      <c r="V13" s="65">
        <v>10</v>
      </c>
      <c r="W13" s="64"/>
      <c r="X13" s="63">
        <v>0.04</v>
      </c>
      <c r="Y13" s="119">
        <f t="shared" si="1"/>
        <v>0</v>
      </c>
    </row>
    <row r="14" spans="1:25" ht="12.75">
      <c r="A14" s="56" t="s">
        <v>18</v>
      </c>
      <c r="B14" s="54"/>
      <c r="C14" s="54"/>
      <c r="D14" s="54"/>
      <c r="E14" s="172" t="s">
        <v>100</v>
      </c>
      <c r="F14" s="173"/>
      <c r="G14" s="174"/>
      <c r="H14" s="59">
        <v>0.04</v>
      </c>
      <c r="I14" s="78">
        <f>IFERROR(AVERAGE(B14:D14),0)</f>
        <v>0</v>
      </c>
      <c r="J14" s="116">
        <f t="shared" si="3"/>
        <v>0</v>
      </c>
      <c r="K14" s="110"/>
      <c r="L14" s="153" t="s">
        <v>45</v>
      </c>
      <c r="M14" s="61" t="s">
        <v>24</v>
      </c>
      <c r="N14" s="154" t="s">
        <v>46</v>
      </c>
      <c r="O14" s="68">
        <v>20</v>
      </c>
      <c r="P14" s="60"/>
      <c r="Q14" s="66">
        <v>0.1</v>
      </c>
      <c r="R14" s="119">
        <f t="shared" si="0"/>
        <v>0</v>
      </c>
      <c r="S14" s="153" t="s">
        <v>34</v>
      </c>
      <c r="T14" s="61" t="s">
        <v>24</v>
      </c>
      <c r="U14" s="154" t="s">
        <v>28</v>
      </c>
      <c r="V14" s="68">
        <v>20</v>
      </c>
      <c r="W14" s="67"/>
      <c r="X14" s="62">
        <v>0.09</v>
      </c>
      <c r="Y14" s="119">
        <f t="shared" si="1"/>
        <v>0</v>
      </c>
    </row>
    <row r="15" spans="1:25" ht="11.25" customHeight="1">
      <c r="A15" s="53" t="s">
        <v>12</v>
      </c>
      <c r="B15" s="54"/>
      <c r="C15" s="54"/>
      <c r="D15" s="54"/>
      <c r="E15" s="175"/>
      <c r="F15" s="176"/>
      <c r="G15" s="177"/>
      <c r="H15" s="59">
        <v>0.04</v>
      </c>
      <c r="I15" s="78">
        <f t="shared" ref="I15:I18" si="4">IFERROR(AVERAGE(B15:D15),0)</f>
        <v>0</v>
      </c>
      <c r="J15" s="116">
        <f t="shared" si="3"/>
        <v>0</v>
      </c>
      <c r="K15" s="110"/>
      <c r="L15" s="153"/>
      <c r="M15" s="61" t="s">
        <v>25</v>
      </c>
      <c r="N15" s="154"/>
      <c r="O15" s="68">
        <v>20</v>
      </c>
      <c r="P15" s="60"/>
      <c r="Q15" s="66">
        <v>0.1</v>
      </c>
      <c r="R15" s="119">
        <f t="shared" si="0"/>
        <v>0</v>
      </c>
      <c r="S15" s="153"/>
      <c r="T15" s="61" t="s">
        <v>25</v>
      </c>
      <c r="U15" s="154"/>
      <c r="V15" s="68">
        <v>15</v>
      </c>
      <c r="W15" s="67"/>
      <c r="X15" s="63">
        <v>7.0000000000000007E-2</v>
      </c>
      <c r="Y15" s="119">
        <f t="shared" si="1"/>
        <v>0</v>
      </c>
    </row>
    <row r="16" spans="1:25" ht="12.75">
      <c r="A16" s="56" t="s">
        <v>20</v>
      </c>
      <c r="B16" s="54"/>
      <c r="C16" s="54"/>
      <c r="D16" s="54"/>
      <c r="E16" s="175"/>
      <c r="F16" s="176"/>
      <c r="G16" s="177"/>
      <c r="H16" s="59">
        <v>0.04</v>
      </c>
      <c r="I16" s="78">
        <f t="shared" si="4"/>
        <v>0</v>
      </c>
      <c r="J16" s="116">
        <f t="shared" si="3"/>
        <v>0</v>
      </c>
      <c r="K16" s="110"/>
      <c r="L16" s="153"/>
      <c r="M16" s="84" t="s">
        <v>63</v>
      </c>
      <c r="N16" s="154"/>
      <c r="O16" s="65">
        <v>10</v>
      </c>
      <c r="P16" s="67"/>
      <c r="Q16" s="66">
        <v>0.1</v>
      </c>
      <c r="R16" s="119">
        <f t="shared" si="0"/>
        <v>0</v>
      </c>
      <c r="S16" s="153"/>
      <c r="T16" s="84" t="s">
        <v>63</v>
      </c>
      <c r="U16" s="154"/>
      <c r="V16" s="65">
        <v>10</v>
      </c>
      <c r="W16" s="64"/>
      <c r="X16" s="63">
        <v>0.04</v>
      </c>
      <c r="Y16" s="119">
        <f t="shared" si="1"/>
        <v>0</v>
      </c>
    </row>
    <row r="17" spans="1:26" ht="12.75">
      <c r="A17" s="56" t="s">
        <v>13</v>
      </c>
      <c r="B17" s="54"/>
      <c r="C17" s="54"/>
      <c r="D17" s="54"/>
      <c r="E17" s="175"/>
      <c r="F17" s="176"/>
      <c r="G17" s="177"/>
      <c r="H17" s="59">
        <v>0.04</v>
      </c>
      <c r="I17" s="78">
        <f t="shared" si="4"/>
        <v>0</v>
      </c>
      <c r="J17" s="116">
        <f t="shared" si="3"/>
        <v>0</v>
      </c>
      <c r="K17" s="110"/>
      <c r="L17" s="153" t="s">
        <v>47</v>
      </c>
      <c r="M17" s="61" t="s">
        <v>24</v>
      </c>
      <c r="N17" s="154" t="s">
        <v>62</v>
      </c>
      <c r="O17" s="68">
        <v>20</v>
      </c>
      <c r="P17" s="60"/>
      <c r="Q17" s="66">
        <v>7.0000000000000007E-2</v>
      </c>
      <c r="R17" s="119">
        <f t="shared" si="0"/>
        <v>0</v>
      </c>
      <c r="S17" s="153" t="s">
        <v>33</v>
      </c>
      <c r="T17" s="61" t="s">
        <v>24</v>
      </c>
      <c r="U17" s="154" t="s">
        <v>35</v>
      </c>
      <c r="V17" s="68">
        <v>20</v>
      </c>
      <c r="W17" s="69"/>
      <c r="X17" s="62">
        <v>0.09</v>
      </c>
      <c r="Y17" s="119">
        <f t="shared" si="1"/>
        <v>0</v>
      </c>
    </row>
    <row r="18" spans="1:26" ht="12.75">
      <c r="A18" s="65" t="s">
        <v>89</v>
      </c>
      <c r="B18" s="54"/>
      <c r="C18" s="54"/>
      <c r="D18" s="54"/>
      <c r="E18" s="175"/>
      <c r="F18" s="176"/>
      <c r="G18" s="177"/>
      <c r="H18" s="59">
        <v>0.04</v>
      </c>
      <c r="I18" s="78">
        <f t="shared" si="4"/>
        <v>0</v>
      </c>
      <c r="J18" s="116">
        <f t="shared" si="3"/>
        <v>0</v>
      </c>
      <c r="K18" s="110"/>
      <c r="L18" s="153"/>
      <c r="M18" s="61" t="s">
        <v>25</v>
      </c>
      <c r="N18" s="154"/>
      <c r="O18" s="68">
        <v>10</v>
      </c>
      <c r="P18" s="60"/>
      <c r="Q18" s="66">
        <v>7.0000000000000007E-2</v>
      </c>
      <c r="R18" s="119">
        <f t="shared" si="0"/>
        <v>0</v>
      </c>
      <c r="S18" s="153"/>
      <c r="T18" s="61" t="s">
        <v>25</v>
      </c>
      <c r="U18" s="154"/>
      <c r="V18" s="68">
        <v>15</v>
      </c>
      <c r="W18" s="69"/>
      <c r="X18" s="63">
        <v>7.0000000000000007E-2</v>
      </c>
      <c r="Y18" s="119">
        <f t="shared" si="1"/>
        <v>0</v>
      </c>
    </row>
    <row r="19" spans="1:26" ht="13.5" thickBot="1">
      <c r="A19" s="56" t="s">
        <v>15</v>
      </c>
      <c r="B19" s="54"/>
      <c r="C19" s="54"/>
      <c r="D19" s="54"/>
      <c r="E19" s="175"/>
      <c r="F19" s="176"/>
      <c r="G19" s="177"/>
      <c r="H19" s="55">
        <v>0.04</v>
      </c>
      <c r="I19" s="78">
        <f>IFERROR(AVERAGE(B19:D19),0)</f>
        <v>0</v>
      </c>
      <c r="J19" s="116">
        <f>H19*I19</f>
        <v>0</v>
      </c>
      <c r="K19" s="111"/>
      <c r="L19" s="153"/>
      <c r="M19" s="84" t="s">
        <v>63</v>
      </c>
      <c r="N19" s="154"/>
      <c r="O19" s="65">
        <v>10</v>
      </c>
      <c r="P19" s="60"/>
      <c r="Q19" s="66">
        <v>7.0000000000000007E-2</v>
      </c>
      <c r="R19" s="119">
        <f t="shared" si="0"/>
        <v>0</v>
      </c>
      <c r="S19" s="153"/>
      <c r="T19" s="84" t="s">
        <v>63</v>
      </c>
      <c r="U19" s="154"/>
      <c r="V19" s="65">
        <v>10</v>
      </c>
      <c r="W19" s="64"/>
      <c r="X19" s="63">
        <v>0.04</v>
      </c>
      <c r="Y19" s="120">
        <f>W19*X19</f>
        <v>0</v>
      </c>
    </row>
    <row r="20" spans="1:26" ht="14.25" thickTop="1" thickBot="1">
      <c r="A20" s="98" t="s">
        <v>92</v>
      </c>
      <c r="B20" s="54"/>
      <c r="C20" s="54"/>
      <c r="D20" s="54"/>
      <c r="E20" s="175"/>
      <c r="F20" s="176"/>
      <c r="G20" s="177"/>
      <c r="H20" s="55">
        <v>0.04</v>
      </c>
      <c r="I20" s="78">
        <f>IFERROR(AVERAGE(B20:D20),0)</f>
        <v>0</v>
      </c>
      <c r="J20" s="116">
        <f>H20*I20</f>
        <v>0</v>
      </c>
      <c r="K20" s="110"/>
      <c r="L20" s="153" t="s">
        <v>57</v>
      </c>
      <c r="M20" s="61" t="s">
        <v>25</v>
      </c>
      <c r="N20" s="154" t="s">
        <v>58</v>
      </c>
      <c r="O20" s="68">
        <v>15</v>
      </c>
      <c r="P20" s="60"/>
      <c r="Q20" s="66">
        <v>0.04</v>
      </c>
      <c r="R20" s="119">
        <f t="shared" si="0"/>
        <v>0</v>
      </c>
      <c r="S20" s="169" t="s">
        <v>95</v>
      </c>
      <c r="T20" s="170"/>
      <c r="U20" s="170"/>
      <c r="V20" s="170"/>
      <c r="W20" s="170"/>
      <c r="X20" s="171"/>
      <c r="Y20" s="122">
        <f>SUM(Y5:Y19)</f>
        <v>0</v>
      </c>
      <c r="Z20" s="27"/>
    </row>
    <row r="21" spans="1:26" ht="14.25" thickTop="1" thickBot="1">
      <c r="A21" s="56" t="s">
        <v>14</v>
      </c>
      <c r="B21" s="54"/>
      <c r="C21" s="54"/>
      <c r="D21" s="54"/>
      <c r="E21" s="175"/>
      <c r="F21" s="176"/>
      <c r="G21" s="177"/>
      <c r="H21" s="55">
        <v>0.04</v>
      </c>
      <c r="I21" s="78">
        <f>IFERROR(AVERAGE(B21:D21),0)</f>
        <v>0</v>
      </c>
      <c r="J21" s="116">
        <f>H21*I21</f>
        <v>0</v>
      </c>
      <c r="K21" s="110"/>
      <c r="L21" s="153"/>
      <c r="M21" s="84" t="s">
        <v>63</v>
      </c>
      <c r="N21" s="154"/>
      <c r="O21" s="68">
        <v>10</v>
      </c>
      <c r="P21" s="67"/>
      <c r="Q21" s="66">
        <v>0.04</v>
      </c>
      <c r="R21" s="120">
        <f>P21*Q21</f>
        <v>0</v>
      </c>
      <c r="W21" s="27"/>
      <c r="X21" s="47"/>
      <c r="Y21" s="46"/>
      <c r="Z21" s="27"/>
    </row>
    <row r="22" spans="1:26" ht="12" customHeight="1" thickTop="1" thickBot="1">
      <c r="A22" s="65" t="s">
        <v>90</v>
      </c>
      <c r="B22" s="54"/>
      <c r="C22" s="54"/>
      <c r="D22" s="54"/>
      <c r="E22" s="178"/>
      <c r="F22" s="179"/>
      <c r="G22" s="180"/>
      <c r="H22" s="55">
        <v>0.04</v>
      </c>
      <c r="I22" s="78">
        <f>IFERROR(AVERAGE(B22:D22),0)</f>
        <v>0</v>
      </c>
      <c r="J22" s="117">
        <f>H22*I22</f>
        <v>0</v>
      </c>
      <c r="K22" s="110"/>
      <c r="L22" s="167" t="s">
        <v>95</v>
      </c>
      <c r="M22" s="167"/>
      <c r="N22" s="167"/>
      <c r="O22" s="167"/>
      <c r="P22" s="167"/>
      <c r="Q22" s="168"/>
      <c r="R22" s="121">
        <f>SUM(R5:R21)</f>
        <v>0</v>
      </c>
      <c r="S22" s="183" t="s">
        <v>117</v>
      </c>
      <c r="T22" s="184"/>
      <c r="U22" s="184"/>
      <c r="V22" s="184"/>
      <c r="W22" s="184"/>
      <c r="X22" s="27"/>
      <c r="Y22" s="27"/>
      <c r="Z22" s="27"/>
    </row>
    <row r="23" spans="1:26" ht="14.25" customHeight="1" thickTop="1" thickBot="1">
      <c r="A23" s="164" t="s">
        <v>108</v>
      </c>
      <c r="B23" s="165"/>
      <c r="C23" s="165"/>
      <c r="D23" s="165"/>
      <c r="E23" s="165"/>
      <c r="F23" s="165"/>
      <c r="G23" s="165"/>
      <c r="H23" s="165"/>
      <c r="I23" s="166"/>
      <c r="J23" s="118">
        <f>SUM(J6:J22)</f>
        <v>0</v>
      </c>
      <c r="K23" s="110"/>
      <c r="L23" s="86"/>
      <c r="M23" s="28"/>
      <c r="N23" s="87"/>
      <c r="O23" s="30"/>
      <c r="P23" s="29"/>
      <c r="Q23" s="27"/>
      <c r="R23" s="27"/>
      <c r="S23" s="147" t="s">
        <v>145</v>
      </c>
      <c r="T23" s="147"/>
      <c r="U23" s="147"/>
      <c r="V23" s="147"/>
      <c r="W23" s="147"/>
      <c r="X23" s="147"/>
      <c r="Y23" s="147"/>
      <c r="Z23" s="27"/>
    </row>
    <row r="24" spans="1:26" ht="13.5" customHeight="1" thickTop="1">
      <c r="K24" s="110"/>
      <c r="L24" s="181" t="s">
        <v>116</v>
      </c>
      <c r="M24" s="182"/>
      <c r="N24" s="182"/>
      <c r="O24" s="182"/>
      <c r="P24" s="182"/>
      <c r="Q24" s="27"/>
      <c r="R24" s="27"/>
      <c r="S24" s="152" t="s">
        <v>112</v>
      </c>
      <c r="T24" s="152"/>
      <c r="U24" s="152"/>
      <c r="V24" s="152"/>
      <c r="W24" s="152"/>
      <c r="X24" s="152"/>
      <c r="Y24" s="152"/>
    </row>
    <row r="25" spans="1:26" ht="25.5" customHeight="1">
      <c r="A25" s="150" t="s">
        <v>115</v>
      </c>
      <c r="B25" s="150"/>
      <c r="C25" s="150"/>
      <c r="D25" s="150"/>
      <c r="E25" s="150"/>
      <c r="F25" s="150"/>
      <c r="G25" s="150"/>
      <c r="H25" s="150"/>
      <c r="I25" s="150"/>
      <c r="J25" s="151"/>
      <c r="K25" s="110"/>
      <c r="L25" s="147" t="s">
        <v>144</v>
      </c>
      <c r="M25" s="147"/>
      <c r="N25" s="147"/>
      <c r="O25" s="147"/>
      <c r="P25" s="147"/>
      <c r="Q25" s="147"/>
      <c r="R25" s="147"/>
      <c r="S25" s="103"/>
      <c r="T25" s="103"/>
      <c r="U25" s="103"/>
      <c r="V25" s="103"/>
      <c r="W25" s="103"/>
      <c r="X25" s="103"/>
      <c r="Y25" s="103"/>
    </row>
    <row r="26" spans="1:26" ht="15" customHeight="1">
      <c r="A26" s="147" t="s">
        <v>150</v>
      </c>
      <c r="B26" s="147"/>
      <c r="C26" s="147"/>
      <c r="D26" s="147"/>
      <c r="E26" s="147"/>
      <c r="F26" s="147"/>
      <c r="G26" s="147"/>
      <c r="H26" s="147"/>
      <c r="I26" s="147"/>
      <c r="J26" s="147"/>
      <c r="K26" s="110"/>
      <c r="L26" s="152" t="s">
        <v>112</v>
      </c>
      <c r="M26" s="147"/>
      <c r="N26" s="147"/>
      <c r="O26" s="147"/>
      <c r="P26" s="147"/>
      <c r="Q26" s="147"/>
      <c r="R26" s="147"/>
      <c r="S26" s="135"/>
      <c r="T26" s="103"/>
      <c r="U26" s="103"/>
      <c r="V26" s="103"/>
      <c r="W26" s="103"/>
      <c r="X26" s="103"/>
      <c r="Y26" s="103"/>
    </row>
    <row r="27" spans="1:26" ht="11.25" hidden="1" customHeight="1">
      <c r="A27" s="147"/>
      <c r="B27" s="147"/>
      <c r="C27" s="147"/>
      <c r="D27" s="147"/>
      <c r="E27" s="147"/>
      <c r="F27" s="147"/>
      <c r="G27" s="147"/>
      <c r="H27" s="147"/>
      <c r="I27" s="147"/>
      <c r="J27" s="147"/>
      <c r="K27" s="110"/>
      <c r="L27" s="148" t="s">
        <v>112</v>
      </c>
      <c r="M27" s="149"/>
      <c r="N27" s="149"/>
      <c r="O27" s="149"/>
      <c r="P27" s="149"/>
      <c r="Q27" s="149"/>
      <c r="R27" s="149"/>
    </row>
    <row r="28" spans="1:26" ht="15.75" customHeight="1">
      <c r="A28" s="147" t="s">
        <v>111</v>
      </c>
      <c r="B28" s="147"/>
      <c r="C28" s="147"/>
      <c r="D28" s="147"/>
      <c r="E28" s="147"/>
      <c r="F28" s="147"/>
      <c r="G28" s="147"/>
      <c r="H28" s="147"/>
      <c r="I28" s="147"/>
      <c r="J28" s="147"/>
      <c r="K28" s="110"/>
      <c r="L28" s="103"/>
      <c r="M28" s="103"/>
      <c r="N28" s="103"/>
      <c r="O28" s="103"/>
      <c r="P28" s="103"/>
      <c r="Q28" s="103"/>
      <c r="R28" s="103"/>
    </row>
    <row r="29" spans="1:26" ht="11.25" customHeight="1">
      <c r="A29" s="103"/>
      <c r="B29" s="103"/>
      <c r="C29" s="103"/>
      <c r="D29" s="103"/>
      <c r="E29" s="103"/>
      <c r="F29" s="103"/>
      <c r="G29" s="103"/>
      <c r="H29" s="103"/>
      <c r="I29" s="103"/>
      <c r="J29" s="103"/>
      <c r="K29" s="103"/>
      <c r="L29" s="103"/>
      <c r="M29" s="103"/>
      <c r="N29" s="103"/>
      <c r="O29" s="103"/>
      <c r="P29" s="103"/>
      <c r="Q29" s="103"/>
      <c r="R29" s="103"/>
    </row>
    <row r="30" spans="1:26" ht="11.25" customHeight="1">
      <c r="A30" s="103"/>
      <c r="B30" s="103"/>
      <c r="C30" s="103"/>
      <c r="D30" s="103"/>
      <c r="E30" s="103"/>
      <c r="F30" s="103"/>
      <c r="G30" s="103"/>
      <c r="H30" s="103"/>
      <c r="I30" s="103"/>
      <c r="J30" s="103"/>
      <c r="K30" s="103"/>
      <c r="Q30" s="26"/>
    </row>
    <row r="31" spans="1:26" ht="18" customHeight="1">
      <c r="A31" s="103"/>
      <c r="B31" s="103"/>
      <c r="C31" s="103"/>
      <c r="D31" s="103"/>
      <c r="E31" s="103"/>
      <c r="F31" s="103"/>
      <c r="G31" s="103"/>
      <c r="H31" s="103"/>
      <c r="I31" s="103"/>
      <c r="J31" s="103"/>
      <c r="K31" s="103"/>
      <c r="L31" s="85"/>
      <c r="Q31" s="26"/>
    </row>
    <row r="32" spans="1:26" ht="11.25" customHeight="1">
      <c r="A32" s="103"/>
      <c r="B32" s="103"/>
      <c r="C32" s="103"/>
      <c r="D32" s="103"/>
      <c r="E32" s="103"/>
      <c r="F32" s="103"/>
      <c r="G32" s="103"/>
      <c r="H32" s="103"/>
      <c r="I32" s="103"/>
      <c r="J32" s="103"/>
      <c r="Q32" s="26"/>
    </row>
    <row r="33" spans="17:17">
      <c r="Q33" s="26"/>
    </row>
    <row r="34" spans="17:17">
      <c r="Q34" s="26"/>
    </row>
    <row r="35" spans="17:17">
      <c r="Q35" s="26"/>
    </row>
  </sheetData>
  <sheetProtection selectLockedCells="1"/>
  <mergeCells count="62">
    <mergeCell ref="U8:U10"/>
    <mergeCell ref="S8:S10"/>
    <mergeCell ref="S11:S13"/>
    <mergeCell ref="L14:L16"/>
    <mergeCell ref="N14:N16"/>
    <mergeCell ref="U11:U13"/>
    <mergeCell ref="S14:S16"/>
    <mergeCell ref="U14:U16"/>
    <mergeCell ref="N11:N13"/>
    <mergeCell ref="N8:N10"/>
    <mergeCell ref="L24:P24"/>
    <mergeCell ref="S22:W22"/>
    <mergeCell ref="S23:Y23"/>
    <mergeCell ref="S24:Y24"/>
    <mergeCell ref="U17:U19"/>
    <mergeCell ref="L17:L19"/>
    <mergeCell ref="N17:N19"/>
    <mergeCell ref="S17:S19"/>
    <mergeCell ref="A23:I23"/>
    <mergeCell ref="L22:Q22"/>
    <mergeCell ref="S20:X20"/>
    <mergeCell ref="L20:L21"/>
    <mergeCell ref="N20:N21"/>
    <mergeCell ref="E14:G22"/>
    <mergeCell ref="A2:A5"/>
    <mergeCell ref="B4:B5"/>
    <mergeCell ref="C4:C5"/>
    <mergeCell ref="D4:D5"/>
    <mergeCell ref="X2:X4"/>
    <mergeCell ref="E4:E5"/>
    <mergeCell ref="F4:F5"/>
    <mergeCell ref="G4:G5"/>
    <mergeCell ref="B2:G2"/>
    <mergeCell ref="H2:H5"/>
    <mergeCell ref="I2:I5"/>
    <mergeCell ref="L5:L13"/>
    <mergeCell ref="J2:J5"/>
    <mergeCell ref="L2:L4"/>
    <mergeCell ref="M2:M4"/>
    <mergeCell ref="N5:N7"/>
    <mergeCell ref="U1:X1"/>
    <mergeCell ref="C1:G1"/>
    <mergeCell ref="M1:P1"/>
    <mergeCell ref="Y2:Y4"/>
    <mergeCell ref="Q2:Q4"/>
    <mergeCell ref="V2:V4"/>
    <mergeCell ref="W2:W4"/>
    <mergeCell ref="N2:N4"/>
    <mergeCell ref="R2:R4"/>
    <mergeCell ref="U2:U4"/>
    <mergeCell ref="O2:O4"/>
    <mergeCell ref="S5:S7"/>
    <mergeCell ref="U5:U7"/>
    <mergeCell ref="S2:S4"/>
    <mergeCell ref="T2:T4"/>
    <mergeCell ref="P2:P4"/>
    <mergeCell ref="A28:J28"/>
    <mergeCell ref="L27:R27"/>
    <mergeCell ref="A25:J25"/>
    <mergeCell ref="L25:R25"/>
    <mergeCell ref="L26:R26"/>
    <mergeCell ref="A26:J27"/>
  </mergeCells>
  <hyperlinks>
    <hyperlink ref="A20" r:id="rId1"/>
  </hyperlinks>
  <pageMargins left="1.0416666666666666E-2" right="1.4375" top="1.25" bottom="0.75" header="0.3" footer="0.3"/>
  <pageSetup orientation="landscape" r:id="rId2"/>
  <headerFooter>
    <oddHeader xml:space="preserve">&amp;R&amp;"Times New Roman,Regular"&amp;10 3.pielikums
Finanšu piedāvājums
Latvijas Universitātes organizētā iepirkuma
„Latvijas Universitātes reklāmas pakalpojumi” 
 (iepirkuma identifikācijas Nr. LU 2017/1_I) nolikumam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view="pageLayout" zoomScaleNormal="100" workbookViewId="0">
      <selection activeCell="D12" sqref="D12"/>
    </sheetView>
  </sheetViews>
  <sheetFormatPr defaultRowHeight="15"/>
  <cols>
    <col min="1" max="1" width="11.28515625" style="32" customWidth="1"/>
    <col min="2" max="2" width="19.85546875" style="32" customWidth="1"/>
    <col min="3" max="3" width="15.140625" style="32" customWidth="1"/>
    <col min="4" max="4" width="21.28515625" style="32" customWidth="1"/>
    <col min="5" max="5" width="22.7109375" style="32" customWidth="1"/>
    <col min="6" max="6" width="9.85546875" style="32" customWidth="1"/>
    <col min="7" max="7" width="23.140625" style="32" customWidth="1"/>
    <col min="8" max="9" width="9.85546875" style="32" customWidth="1"/>
    <col min="10" max="10" width="12.5703125" style="32" customWidth="1"/>
    <col min="11" max="16384" width="9.140625" style="32"/>
  </cols>
  <sheetData>
    <row r="1" spans="1:22" ht="15.75">
      <c r="C1" s="189" t="s">
        <v>120</v>
      </c>
      <c r="D1" s="190"/>
      <c r="E1" s="190"/>
    </row>
    <row r="2" spans="1:22" ht="54" customHeight="1">
      <c r="A2" s="113" t="s">
        <v>65</v>
      </c>
      <c r="B2" s="113" t="s">
        <v>109</v>
      </c>
      <c r="C2" s="113" t="s">
        <v>110</v>
      </c>
      <c r="D2" s="113" t="s">
        <v>71</v>
      </c>
      <c r="E2" s="138" t="s">
        <v>122</v>
      </c>
      <c r="F2" s="139" t="s">
        <v>75</v>
      </c>
      <c r="G2" s="140" t="s">
        <v>142</v>
      </c>
      <c r="H2" s="33"/>
      <c r="I2" s="34"/>
      <c r="J2" s="35"/>
      <c r="K2" s="35"/>
      <c r="L2" s="35"/>
      <c r="M2" s="35"/>
      <c r="N2" s="35"/>
      <c r="O2" s="35"/>
      <c r="P2" s="35"/>
      <c r="Q2" s="35"/>
      <c r="R2" s="35"/>
      <c r="S2" s="35"/>
      <c r="T2" s="35"/>
      <c r="U2" s="35"/>
      <c r="V2" s="35"/>
    </row>
    <row r="3" spans="1:22" ht="15.75" customHeight="1">
      <c r="A3" s="48" t="s">
        <v>68</v>
      </c>
      <c r="B3" s="49">
        <v>10</v>
      </c>
      <c r="C3" s="50" t="s">
        <v>94</v>
      </c>
      <c r="D3" s="51" t="s">
        <v>70</v>
      </c>
      <c r="E3" s="104"/>
      <c r="F3" s="72">
        <v>0.25</v>
      </c>
      <c r="G3" s="123">
        <f>E3*F3</f>
        <v>0</v>
      </c>
      <c r="H3" s="37"/>
      <c r="I3" s="38"/>
      <c r="J3" s="39"/>
      <c r="K3" s="40"/>
      <c r="L3" s="41"/>
      <c r="M3" s="41"/>
      <c r="N3" s="41"/>
      <c r="O3" s="41"/>
      <c r="P3" s="41"/>
      <c r="Q3" s="41"/>
      <c r="R3" s="41"/>
      <c r="S3" s="41"/>
      <c r="T3" s="41"/>
      <c r="U3" s="41"/>
      <c r="V3" s="41"/>
    </row>
    <row r="4" spans="1:22" ht="16.5" customHeight="1">
      <c r="A4" s="48" t="s">
        <v>67</v>
      </c>
      <c r="B4" s="49">
        <v>10</v>
      </c>
      <c r="C4" s="50" t="s">
        <v>94</v>
      </c>
      <c r="D4" s="51" t="s">
        <v>70</v>
      </c>
      <c r="E4" s="104"/>
      <c r="F4" s="72">
        <v>0.25</v>
      </c>
      <c r="G4" s="123">
        <f t="shared" ref="G4:G7" si="0">E4*F4</f>
        <v>0</v>
      </c>
      <c r="H4" s="37"/>
      <c r="I4" s="38"/>
      <c r="J4" s="39"/>
      <c r="K4" s="42"/>
      <c r="L4" s="41"/>
      <c r="M4" s="41"/>
      <c r="N4" s="41"/>
      <c r="O4" s="41"/>
      <c r="P4" s="41"/>
      <c r="Q4" s="41"/>
      <c r="R4" s="41"/>
      <c r="S4" s="41"/>
      <c r="T4" s="41"/>
      <c r="U4" s="41"/>
      <c r="V4" s="41"/>
    </row>
    <row r="5" spans="1:22">
      <c r="A5" s="48" t="s">
        <v>66</v>
      </c>
      <c r="B5" s="49">
        <v>10</v>
      </c>
      <c r="C5" s="50" t="s">
        <v>94</v>
      </c>
      <c r="D5" s="51" t="s">
        <v>70</v>
      </c>
      <c r="E5" s="104"/>
      <c r="F5" s="72">
        <v>0.25</v>
      </c>
      <c r="G5" s="123">
        <f t="shared" si="0"/>
        <v>0</v>
      </c>
      <c r="H5" s="37"/>
      <c r="I5" s="38"/>
      <c r="J5" s="39"/>
      <c r="K5" s="42"/>
      <c r="L5" s="41"/>
      <c r="M5" s="41"/>
      <c r="N5" s="41"/>
      <c r="O5" s="41"/>
      <c r="P5" s="41"/>
      <c r="Q5" s="41"/>
      <c r="R5" s="41"/>
      <c r="S5" s="41"/>
      <c r="T5" s="41"/>
      <c r="U5" s="41"/>
      <c r="V5" s="41"/>
    </row>
    <row r="6" spans="1:22">
      <c r="A6" s="52" t="s">
        <v>72</v>
      </c>
      <c r="B6" s="49">
        <v>10</v>
      </c>
      <c r="C6" s="50" t="s">
        <v>94</v>
      </c>
      <c r="D6" s="51" t="s">
        <v>70</v>
      </c>
      <c r="E6" s="104"/>
      <c r="F6" s="82">
        <v>0.125</v>
      </c>
      <c r="G6" s="123">
        <f t="shared" si="0"/>
        <v>0</v>
      </c>
      <c r="H6" s="37"/>
      <c r="I6" s="38"/>
      <c r="J6" s="39"/>
      <c r="K6" s="42"/>
      <c r="L6" s="41"/>
      <c r="M6" s="41"/>
      <c r="N6" s="41"/>
      <c r="O6" s="41"/>
      <c r="P6" s="41"/>
      <c r="Q6" s="41"/>
      <c r="R6" s="41"/>
      <c r="S6" s="41"/>
      <c r="T6" s="41"/>
      <c r="U6" s="41"/>
      <c r="V6" s="41"/>
    </row>
    <row r="7" spans="1:22" ht="15.75" thickBot="1">
      <c r="A7" s="88" t="s">
        <v>69</v>
      </c>
      <c r="B7" s="89">
        <v>10</v>
      </c>
      <c r="C7" s="90" t="s">
        <v>94</v>
      </c>
      <c r="D7" s="91" t="s">
        <v>70</v>
      </c>
      <c r="E7" s="105"/>
      <c r="F7" s="92">
        <v>0.125</v>
      </c>
      <c r="G7" s="123">
        <f t="shared" si="0"/>
        <v>0</v>
      </c>
      <c r="H7" s="37"/>
      <c r="I7" s="38"/>
      <c r="J7" s="39"/>
      <c r="K7" s="42"/>
      <c r="L7" s="41"/>
      <c r="M7" s="41"/>
      <c r="N7" s="41"/>
      <c r="O7" s="41"/>
      <c r="P7" s="41"/>
      <c r="Q7" s="41"/>
      <c r="R7" s="41"/>
      <c r="S7" s="41"/>
      <c r="T7" s="41"/>
      <c r="U7" s="41"/>
      <c r="V7" s="41"/>
    </row>
    <row r="8" spans="1:22" ht="16.5" thickTop="1" thickBot="1">
      <c r="A8" s="191" t="s">
        <v>95</v>
      </c>
      <c r="B8" s="192"/>
      <c r="C8" s="192"/>
      <c r="D8" s="192"/>
      <c r="E8" s="192"/>
      <c r="F8" s="193"/>
      <c r="G8" s="124">
        <f>SUM(G3:G7)</f>
        <v>0</v>
      </c>
      <c r="H8" s="37"/>
      <c r="I8" s="38"/>
      <c r="J8" s="39"/>
      <c r="K8" s="42"/>
      <c r="L8" s="41"/>
      <c r="M8" s="41"/>
      <c r="N8" s="41"/>
      <c r="O8" s="41"/>
      <c r="P8" s="41"/>
      <c r="Q8" s="41"/>
      <c r="R8" s="41"/>
      <c r="S8" s="41"/>
      <c r="T8" s="41"/>
      <c r="U8" s="41"/>
      <c r="V8" s="41"/>
    </row>
    <row r="9" spans="1:22" ht="30" customHeight="1" thickTop="1">
      <c r="A9" s="186" t="s">
        <v>143</v>
      </c>
      <c r="B9" s="187"/>
      <c r="C9" s="187"/>
      <c r="D9" s="187"/>
      <c r="E9" s="187"/>
      <c r="F9" s="187"/>
      <c r="G9" s="187"/>
      <c r="H9" s="44"/>
      <c r="I9" s="44"/>
      <c r="J9" s="39"/>
      <c r="K9" s="41"/>
      <c r="L9" s="41"/>
      <c r="M9" s="41"/>
      <c r="N9" s="41"/>
      <c r="O9" s="41"/>
      <c r="P9" s="41"/>
      <c r="Q9" s="41"/>
      <c r="R9" s="41"/>
      <c r="S9" s="41"/>
      <c r="T9" s="41"/>
      <c r="U9" s="41"/>
      <c r="V9" s="41"/>
    </row>
    <row r="10" spans="1:22" ht="16.5" customHeight="1">
      <c r="A10" s="188" t="s">
        <v>146</v>
      </c>
      <c r="B10" s="188"/>
      <c r="C10" s="188"/>
      <c r="D10" s="188"/>
      <c r="E10" s="188"/>
      <c r="F10" s="188"/>
      <c r="G10" s="188"/>
      <c r="H10" s="45"/>
      <c r="I10" s="45"/>
      <c r="J10" s="39"/>
      <c r="K10" s="41"/>
      <c r="L10" s="41"/>
      <c r="M10" s="41"/>
      <c r="N10" s="41"/>
      <c r="O10" s="41"/>
      <c r="P10" s="41"/>
      <c r="Q10" s="41"/>
      <c r="R10" s="41"/>
      <c r="S10" s="41"/>
      <c r="T10" s="41"/>
      <c r="U10" s="41"/>
      <c r="V10" s="41"/>
    </row>
    <row r="11" spans="1:22" ht="16.5" customHeight="1">
      <c r="A11" s="185" t="s">
        <v>112</v>
      </c>
      <c r="B11" s="185"/>
      <c r="C11" s="185"/>
      <c r="D11" s="185"/>
      <c r="E11" s="185"/>
      <c r="F11" s="185"/>
      <c r="G11" s="185"/>
      <c r="H11" s="38"/>
      <c r="I11" s="38"/>
      <c r="J11" s="39"/>
      <c r="K11" s="41"/>
      <c r="L11" s="41"/>
      <c r="M11" s="41"/>
      <c r="N11" s="41"/>
      <c r="O11" s="41"/>
      <c r="P11" s="41"/>
      <c r="Q11" s="41"/>
      <c r="R11" s="41"/>
      <c r="S11" s="41"/>
      <c r="T11" s="41"/>
      <c r="U11" s="41"/>
      <c r="V11" s="41"/>
    </row>
    <row r="12" spans="1:22">
      <c r="A12" s="106"/>
      <c r="B12" s="106"/>
      <c r="C12" s="106"/>
      <c r="D12" s="106"/>
      <c r="E12" s="45"/>
      <c r="F12" s="108"/>
      <c r="G12" s="45"/>
      <c r="H12" s="45"/>
      <c r="I12" s="45"/>
      <c r="J12" s="39"/>
      <c r="K12" s="41"/>
      <c r="L12" s="41"/>
      <c r="M12" s="41"/>
      <c r="N12" s="41"/>
      <c r="O12" s="41"/>
      <c r="P12" s="41"/>
      <c r="Q12" s="41"/>
      <c r="R12" s="41"/>
      <c r="S12" s="36"/>
      <c r="T12" s="41"/>
      <c r="U12" s="41"/>
      <c r="V12" s="41"/>
    </row>
    <row r="13" spans="1:22">
      <c r="A13" s="39"/>
      <c r="B13" s="38"/>
      <c r="C13" s="38"/>
      <c r="D13" s="38"/>
      <c r="E13" s="45"/>
      <c r="F13" s="38"/>
      <c r="G13" s="38"/>
      <c r="H13" s="38"/>
      <c r="I13" s="38"/>
      <c r="J13" s="43"/>
      <c r="K13" s="43"/>
      <c r="L13" s="43"/>
      <c r="M13" s="43"/>
      <c r="N13" s="43"/>
      <c r="O13" s="43"/>
      <c r="P13" s="43"/>
      <c r="Q13" s="43"/>
      <c r="R13" s="43"/>
      <c r="S13" s="43"/>
      <c r="T13" s="43"/>
      <c r="U13" s="43"/>
      <c r="V13" s="43"/>
    </row>
    <row r="14" spans="1:22">
      <c r="A14" s="39"/>
      <c r="B14" s="38"/>
      <c r="C14" s="38"/>
      <c r="D14" s="38"/>
      <c r="E14" s="45"/>
      <c r="F14" s="38"/>
      <c r="G14" s="38"/>
      <c r="H14" s="38"/>
      <c r="I14" s="38"/>
      <c r="J14" s="39"/>
      <c r="K14" s="41"/>
      <c r="L14" s="41"/>
      <c r="M14" s="41"/>
      <c r="N14" s="41"/>
      <c r="O14" s="41"/>
      <c r="P14" s="41"/>
      <c r="Q14" s="41"/>
      <c r="R14" s="41"/>
      <c r="S14" s="41"/>
      <c r="T14" s="41"/>
      <c r="U14" s="41"/>
      <c r="V14" s="41"/>
    </row>
    <row r="15" spans="1:22">
      <c r="A15" s="39"/>
      <c r="B15" s="38"/>
      <c r="C15" s="38"/>
      <c r="D15" s="38"/>
      <c r="E15" s="45"/>
      <c r="F15" s="38"/>
      <c r="G15" s="38"/>
      <c r="H15" s="38"/>
      <c r="I15" s="38"/>
      <c r="J15" s="39"/>
      <c r="K15" s="41"/>
      <c r="L15" s="41"/>
      <c r="M15" s="41"/>
      <c r="N15" s="41"/>
      <c r="O15" s="41"/>
      <c r="P15" s="41"/>
      <c r="Q15" s="41"/>
      <c r="R15" s="41"/>
      <c r="S15" s="41"/>
      <c r="T15" s="41"/>
      <c r="U15" s="41"/>
      <c r="V15" s="41"/>
    </row>
    <row r="16" spans="1:22">
      <c r="A16" s="39"/>
      <c r="B16" s="38"/>
      <c r="C16" s="38"/>
      <c r="D16" s="38"/>
      <c r="E16" s="45"/>
      <c r="F16" s="38"/>
      <c r="G16" s="38"/>
      <c r="H16" s="38"/>
      <c r="I16" s="38"/>
      <c r="J16" s="39"/>
      <c r="K16" s="41"/>
      <c r="L16" s="41"/>
      <c r="M16" s="41"/>
      <c r="N16" s="41"/>
      <c r="O16" s="41"/>
      <c r="P16" s="41"/>
      <c r="Q16" s="41"/>
      <c r="R16" s="41"/>
      <c r="S16" s="41"/>
      <c r="T16" s="41"/>
      <c r="U16" s="41"/>
      <c r="V16" s="41"/>
    </row>
    <row r="17" spans="1:22">
      <c r="A17" s="39"/>
      <c r="B17" s="38"/>
      <c r="C17" s="38"/>
      <c r="D17" s="38"/>
      <c r="E17" s="45"/>
      <c r="F17" s="38"/>
      <c r="G17" s="38"/>
      <c r="H17" s="38"/>
      <c r="I17" s="38"/>
      <c r="J17" s="39"/>
      <c r="K17" s="41"/>
      <c r="L17" s="41"/>
      <c r="M17" s="41"/>
      <c r="N17" s="41"/>
      <c r="O17" s="41"/>
      <c r="P17" s="41"/>
      <c r="Q17" s="41"/>
      <c r="R17" s="41"/>
      <c r="S17" s="41"/>
      <c r="T17" s="41"/>
      <c r="U17" s="41"/>
      <c r="V17" s="41"/>
    </row>
    <row r="18" spans="1:22">
      <c r="A18" s="6"/>
      <c r="B18" s="6"/>
      <c r="C18" s="6"/>
      <c r="D18" s="6"/>
      <c r="E18" s="45"/>
      <c r="F18" s="6"/>
      <c r="G18" s="6"/>
      <c r="H18" s="6"/>
      <c r="I18" s="6"/>
      <c r="J18" s="39"/>
      <c r="K18" s="41"/>
      <c r="L18" s="41"/>
      <c r="M18" s="41"/>
      <c r="N18" s="41"/>
      <c r="O18" s="41"/>
      <c r="P18" s="41"/>
      <c r="Q18" s="41"/>
      <c r="R18" s="41"/>
      <c r="S18" s="41"/>
      <c r="T18" s="41"/>
      <c r="U18" s="41"/>
      <c r="V18" s="41"/>
    </row>
    <row r="19" spans="1:22">
      <c r="A19" s="108"/>
      <c r="B19" s="108"/>
      <c r="C19" s="108"/>
      <c r="D19" s="108"/>
      <c r="E19" s="45"/>
      <c r="F19" s="108"/>
      <c r="G19" s="108"/>
      <c r="H19" s="108"/>
    </row>
    <row r="20" spans="1:22">
      <c r="A20" s="108"/>
      <c r="B20" s="108"/>
      <c r="C20" s="108"/>
      <c r="D20" s="108"/>
      <c r="E20" s="108"/>
      <c r="F20" s="108"/>
      <c r="G20" s="108"/>
      <c r="H20" s="108"/>
    </row>
    <row r="21" spans="1:22">
      <c r="A21" s="108"/>
      <c r="B21" s="108"/>
      <c r="C21" s="108"/>
      <c r="D21" s="108"/>
      <c r="E21" s="108"/>
      <c r="F21" s="108"/>
      <c r="G21" s="108"/>
      <c r="H21" s="108"/>
    </row>
    <row r="22" spans="1:22">
      <c r="A22" s="108"/>
      <c r="B22" s="108"/>
      <c r="C22" s="108"/>
      <c r="D22" s="108"/>
      <c r="E22" s="108"/>
      <c r="F22" s="108"/>
      <c r="G22" s="108"/>
      <c r="H22" s="108"/>
    </row>
    <row r="23" spans="1:22">
      <c r="A23" s="108"/>
      <c r="B23" s="108"/>
      <c r="C23" s="108"/>
      <c r="D23" s="108"/>
      <c r="E23" s="108"/>
      <c r="F23" s="108"/>
      <c r="G23" s="108"/>
      <c r="H23" s="108"/>
    </row>
    <row r="24" spans="1:22">
      <c r="A24" s="108"/>
      <c r="B24" s="108"/>
      <c r="C24" s="108"/>
      <c r="D24" s="108"/>
      <c r="E24" s="108"/>
      <c r="F24" s="108"/>
      <c r="G24" s="108"/>
      <c r="H24" s="108"/>
    </row>
    <row r="25" spans="1:22">
      <c r="A25" s="108"/>
      <c r="B25" s="108"/>
      <c r="C25" s="108"/>
      <c r="D25" s="108"/>
      <c r="E25" s="108"/>
      <c r="F25" s="108"/>
      <c r="G25" s="108"/>
      <c r="H25" s="108"/>
    </row>
  </sheetData>
  <mergeCells count="5">
    <mergeCell ref="A11:G11"/>
    <mergeCell ref="A9:G9"/>
    <mergeCell ref="A10:G10"/>
    <mergeCell ref="C1:E1"/>
    <mergeCell ref="A8:F8"/>
  </mergeCells>
  <pageMargins left="0.25" right="0.25" top="1.2291666666666667" bottom="0.75" header="0.3" footer="0.3"/>
  <pageSetup orientation="landscape" r:id="rId1"/>
  <headerFooter>
    <oddHeader xml:space="preserve">&amp;R&amp;"Times New Roman,Regular"&amp;10 3.pielikums
Finanšu piedāvājums
Latvijas Universitātes organizētā iepirkuma
„Latvijas Universitātes reklāmas pakalpojumi” 
 (iepirkuma identifikācijas Nr. LU 2017/1_I) nolikumam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Layout" zoomScaleNormal="85" workbookViewId="0">
      <selection activeCell="G21" sqref="G21"/>
    </sheetView>
  </sheetViews>
  <sheetFormatPr defaultRowHeight="15"/>
  <cols>
    <col min="1" max="1" width="19.42578125" style="9" customWidth="1"/>
    <col min="2" max="2" width="9" style="9" customWidth="1"/>
    <col min="3" max="3" width="8.42578125" style="9" customWidth="1"/>
    <col min="4" max="4" width="8.5703125" style="9" customWidth="1"/>
    <col min="5" max="5" width="8.28515625" style="9" customWidth="1"/>
    <col min="6" max="6" width="8.7109375" style="9" customWidth="1"/>
    <col min="7" max="8" width="8.85546875" style="9" customWidth="1"/>
    <col min="9" max="9" width="9.28515625" style="9" customWidth="1"/>
    <col min="10" max="10" width="9" style="9" customWidth="1"/>
    <col min="11" max="14" width="8.7109375" style="9" customWidth="1"/>
    <col min="15" max="15" width="9.140625" style="9"/>
    <col min="16" max="16" width="24.7109375" style="9" customWidth="1"/>
    <col min="17" max="22" width="10.5703125" style="9" customWidth="1"/>
    <col min="23" max="16384" width="9.140625" style="9"/>
  </cols>
  <sheetData>
    <row r="1" spans="1:22" ht="15" customHeight="1">
      <c r="B1" s="157" t="s">
        <v>124</v>
      </c>
      <c r="C1" s="157"/>
      <c r="D1" s="157"/>
      <c r="E1" s="157"/>
      <c r="F1" s="157"/>
      <c r="G1" s="157"/>
      <c r="H1" s="157"/>
    </row>
    <row r="2" spans="1:22">
      <c r="A2" s="211" t="s">
        <v>36</v>
      </c>
      <c r="B2" s="214" t="s">
        <v>104</v>
      </c>
      <c r="C2" s="215"/>
      <c r="D2" s="215"/>
      <c r="E2" s="215"/>
      <c r="F2" s="215"/>
      <c r="G2" s="215"/>
      <c r="H2" s="215"/>
      <c r="I2" s="215"/>
      <c r="J2" s="215"/>
      <c r="K2" s="215"/>
      <c r="L2" s="215"/>
      <c r="M2" s="215"/>
      <c r="N2" s="216"/>
      <c r="P2" s="18"/>
      <c r="Q2" s="18"/>
      <c r="R2" s="18"/>
      <c r="S2" s="18"/>
      <c r="T2" s="18"/>
      <c r="U2" s="18"/>
      <c r="V2" s="18"/>
    </row>
    <row r="3" spans="1:22" ht="24">
      <c r="A3" s="212"/>
      <c r="B3" s="76" t="s">
        <v>1</v>
      </c>
      <c r="C3" s="76" t="s">
        <v>2</v>
      </c>
      <c r="D3" s="76" t="s">
        <v>3</v>
      </c>
      <c r="E3" s="76" t="s">
        <v>4</v>
      </c>
      <c r="F3" s="76" t="s">
        <v>5</v>
      </c>
      <c r="G3" s="76" t="s">
        <v>6</v>
      </c>
      <c r="H3" s="76" t="s">
        <v>7</v>
      </c>
      <c r="I3" s="76" t="s">
        <v>8</v>
      </c>
      <c r="J3" s="76" t="s">
        <v>9</v>
      </c>
      <c r="K3" s="76" t="s">
        <v>10</v>
      </c>
      <c r="L3" s="217" t="s">
        <v>75</v>
      </c>
      <c r="M3" s="217" t="s">
        <v>107</v>
      </c>
      <c r="N3" s="217" t="s">
        <v>114</v>
      </c>
      <c r="P3" s="19"/>
      <c r="Q3" s="20"/>
      <c r="R3" s="20"/>
      <c r="S3" s="20"/>
      <c r="T3" s="20"/>
      <c r="U3" s="20"/>
      <c r="V3" s="20"/>
    </row>
    <row r="4" spans="1:22" ht="38.25" customHeight="1">
      <c r="A4" s="212"/>
      <c r="B4" s="217" t="s">
        <v>11</v>
      </c>
      <c r="C4" s="217" t="s">
        <v>11</v>
      </c>
      <c r="D4" s="217" t="s">
        <v>11</v>
      </c>
      <c r="E4" s="217" t="s">
        <v>11</v>
      </c>
      <c r="F4" s="217" t="s">
        <v>11</v>
      </c>
      <c r="G4" s="217" t="s">
        <v>11</v>
      </c>
      <c r="H4" s="217" t="s">
        <v>11</v>
      </c>
      <c r="I4" s="217" t="s">
        <v>11</v>
      </c>
      <c r="J4" s="217" t="s">
        <v>11</v>
      </c>
      <c r="K4" s="217" t="s">
        <v>11</v>
      </c>
      <c r="L4" s="218"/>
      <c r="M4" s="218"/>
      <c r="N4" s="218"/>
      <c r="P4" s="19"/>
      <c r="Q4" s="16"/>
      <c r="R4" s="16"/>
      <c r="S4" s="16"/>
      <c r="T4" s="16"/>
      <c r="U4" s="16"/>
      <c r="V4" s="16"/>
    </row>
    <row r="5" spans="1:22" ht="15" customHeight="1">
      <c r="A5" s="213"/>
      <c r="B5" s="219"/>
      <c r="C5" s="219"/>
      <c r="D5" s="219"/>
      <c r="E5" s="219"/>
      <c r="F5" s="219"/>
      <c r="G5" s="219"/>
      <c r="H5" s="219"/>
      <c r="I5" s="219"/>
      <c r="J5" s="219"/>
      <c r="K5" s="219"/>
      <c r="L5" s="219"/>
      <c r="M5" s="219"/>
      <c r="N5" s="219"/>
      <c r="P5" s="19"/>
      <c r="Q5" s="21"/>
      <c r="R5" s="21"/>
      <c r="S5" s="21"/>
      <c r="T5" s="21"/>
      <c r="U5" s="21"/>
      <c r="V5" s="21"/>
    </row>
    <row r="6" spans="1:22">
      <c r="A6" s="25" t="s">
        <v>37</v>
      </c>
      <c r="B6" s="11"/>
      <c r="C6" s="11"/>
      <c r="D6" s="11"/>
      <c r="E6" s="11"/>
      <c r="F6" s="11"/>
      <c r="G6" s="78"/>
      <c r="H6" s="78"/>
      <c r="I6" s="78"/>
      <c r="J6" s="78"/>
      <c r="K6" s="78"/>
      <c r="L6" s="59">
        <v>0.14000000000000001</v>
      </c>
      <c r="M6" s="78">
        <f>IFERROR(AVERAGE(B6:K6),0)</f>
        <v>0</v>
      </c>
      <c r="N6" s="125">
        <f>M6*L6</f>
        <v>0</v>
      </c>
      <c r="P6" s="19"/>
      <c r="Q6" s="21"/>
      <c r="R6" s="21"/>
      <c r="S6" s="21"/>
      <c r="T6" s="21"/>
      <c r="U6" s="21"/>
      <c r="V6" s="21"/>
    </row>
    <row r="7" spans="1:22">
      <c r="A7" s="101" t="s">
        <v>38</v>
      </c>
      <c r="B7" s="11"/>
      <c r="C7" s="11"/>
      <c r="D7" s="11"/>
      <c r="E7" s="11"/>
      <c r="F7" s="11"/>
      <c r="G7" s="78"/>
      <c r="H7" s="78"/>
      <c r="I7" s="78"/>
      <c r="J7" s="78"/>
      <c r="K7" s="78"/>
      <c r="L7" s="99">
        <v>0.14000000000000001</v>
      </c>
      <c r="M7" s="78">
        <f>IFERROR(AVERAGE(B7:K7),0)</f>
        <v>0</v>
      </c>
      <c r="N7" s="125">
        <f>M7*L7</f>
        <v>0</v>
      </c>
      <c r="P7" s="15"/>
      <c r="Q7" s="22"/>
      <c r="R7" s="22"/>
      <c r="S7" s="22"/>
      <c r="T7" s="22"/>
      <c r="U7" s="22"/>
      <c r="V7" s="23"/>
    </row>
    <row r="8" spans="1:22" ht="26.25">
      <c r="A8" s="25" t="s">
        <v>61</v>
      </c>
      <c r="B8" s="11"/>
      <c r="C8" s="11"/>
      <c r="D8" s="11"/>
      <c r="E8" s="11"/>
      <c r="F8" s="11"/>
      <c r="G8" s="78"/>
      <c r="H8" s="78"/>
      <c r="I8" s="78"/>
      <c r="J8" s="78"/>
      <c r="K8" s="78"/>
      <c r="L8" s="59">
        <v>0.14000000000000001</v>
      </c>
      <c r="M8" s="78">
        <f>IFERROR(AVERAGE(B8:K8),0)</f>
        <v>0</v>
      </c>
      <c r="N8" s="125">
        <f t="shared" ref="N8:N14" si="0">M8*L8</f>
        <v>0</v>
      </c>
      <c r="P8" s="15"/>
      <c r="Q8" s="22"/>
      <c r="R8" s="22"/>
      <c r="S8" s="22"/>
      <c r="T8" s="22"/>
      <c r="U8" s="22"/>
      <c r="V8" s="23"/>
    </row>
    <row r="9" spans="1:22">
      <c r="A9" s="102" t="s">
        <v>40</v>
      </c>
      <c r="B9" s="11"/>
      <c r="C9" s="11"/>
      <c r="D9" s="11"/>
      <c r="E9" s="11"/>
      <c r="F9" s="11"/>
      <c r="G9" s="78"/>
      <c r="H9" s="78"/>
      <c r="I9" s="78"/>
      <c r="J9" s="78"/>
      <c r="K9" s="78"/>
      <c r="L9" s="100">
        <v>0.14000000000000001</v>
      </c>
      <c r="M9" s="78">
        <f t="shared" ref="M9:M14" si="1">IFERROR(AVERAGE(B9:K9),0)</f>
        <v>0</v>
      </c>
      <c r="N9" s="125">
        <f t="shared" si="0"/>
        <v>0</v>
      </c>
      <c r="P9" s="15"/>
      <c r="Q9" s="22"/>
      <c r="R9" s="22"/>
      <c r="S9" s="22"/>
      <c r="T9" s="22"/>
      <c r="U9" s="22"/>
      <c r="V9" s="23"/>
    </row>
    <row r="10" spans="1:22">
      <c r="A10" s="25" t="s">
        <v>41</v>
      </c>
      <c r="B10" s="11"/>
      <c r="C10" s="11"/>
      <c r="D10" s="11"/>
      <c r="E10" s="11"/>
      <c r="F10" s="11"/>
      <c r="G10" s="78"/>
      <c r="H10" s="78"/>
      <c r="I10" s="78"/>
      <c r="J10" s="78"/>
      <c r="K10" s="78"/>
      <c r="L10" s="100">
        <v>0.14000000000000001</v>
      </c>
      <c r="M10" s="78">
        <f t="shared" si="1"/>
        <v>0</v>
      </c>
      <c r="N10" s="125">
        <f t="shared" si="0"/>
        <v>0</v>
      </c>
      <c r="P10" s="15"/>
      <c r="Q10" s="23"/>
      <c r="R10" s="23"/>
      <c r="S10" s="23"/>
      <c r="T10" s="23"/>
      <c r="U10" s="23"/>
      <c r="V10" s="23"/>
    </row>
    <row r="11" spans="1:22" ht="15" customHeight="1">
      <c r="A11" s="25" t="s">
        <v>39</v>
      </c>
      <c r="B11" s="11"/>
      <c r="C11" s="11"/>
      <c r="D11" s="11"/>
      <c r="E11" s="11"/>
      <c r="F11" s="11"/>
      <c r="G11" s="220" t="s">
        <v>100</v>
      </c>
      <c r="H11" s="221"/>
      <c r="I11" s="221"/>
      <c r="J11" s="221"/>
      <c r="K11" s="222"/>
      <c r="L11" s="134">
        <v>7.4999999999999997E-2</v>
      </c>
      <c r="M11" s="78">
        <f t="shared" si="1"/>
        <v>0</v>
      </c>
      <c r="N11" s="125">
        <f t="shared" si="0"/>
        <v>0</v>
      </c>
      <c r="P11" s="15"/>
      <c r="Q11" s="23"/>
      <c r="R11" s="23"/>
      <c r="S11" s="23"/>
      <c r="T11" s="23"/>
      <c r="U11" s="23"/>
      <c r="V11" s="23"/>
    </row>
    <row r="12" spans="1:22">
      <c r="A12" s="25" t="s">
        <v>42</v>
      </c>
      <c r="B12" s="11"/>
      <c r="C12" s="11"/>
      <c r="D12" s="11"/>
      <c r="E12" s="11"/>
      <c r="F12" s="11"/>
      <c r="G12" s="223"/>
      <c r="H12" s="224"/>
      <c r="I12" s="224"/>
      <c r="J12" s="224"/>
      <c r="K12" s="225"/>
      <c r="L12" s="134">
        <v>7.4999999999999997E-2</v>
      </c>
      <c r="M12" s="78">
        <f t="shared" si="1"/>
        <v>0</v>
      </c>
      <c r="N12" s="125">
        <f t="shared" si="0"/>
        <v>0</v>
      </c>
      <c r="P12" s="15"/>
      <c r="Q12" s="13"/>
      <c r="R12" s="13"/>
      <c r="S12" s="13"/>
      <c r="T12" s="13"/>
      <c r="U12" s="13"/>
      <c r="V12" s="14"/>
    </row>
    <row r="13" spans="1:22">
      <c r="A13" s="31" t="s">
        <v>43</v>
      </c>
      <c r="B13" s="11"/>
      <c r="C13" s="11"/>
      <c r="D13" s="11"/>
      <c r="E13" s="11"/>
      <c r="F13" s="11"/>
      <c r="G13" s="223"/>
      <c r="H13" s="224"/>
      <c r="I13" s="224"/>
      <c r="J13" s="224"/>
      <c r="K13" s="225"/>
      <c r="L13" s="134">
        <v>7.4999999999999997E-2</v>
      </c>
      <c r="M13" s="78">
        <f t="shared" si="1"/>
        <v>0</v>
      </c>
      <c r="N13" s="125">
        <f t="shared" si="0"/>
        <v>0</v>
      </c>
      <c r="P13" s="15"/>
      <c r="Q13" s="13"/>
      <c r="R13" s="13"/>
      <c r="S13" s="13"/>
      <c r="T13" s="13"/>
      <c r="U13" s="13"/>
      <c r="V13" s="14"/>
    </row>
    <row r="14" spans="1:22" ht="15" customHeight="1" thickBot="1">
      <c r="A14" s="25" t="s">
        <v>44</v>
      </c>
      <c r="B14" s="11"/>
      <c r="C14" s="11"/>
      <c r="D14" s="11"/>
      <c r="E14" s="11"/>
      <c r="F14" s="11"/>
      <c r="G14" s="226"/>
      <c r="H14" s="227"/>
      <c r="I14" s="227"/>
      <c r="J14" s="227"/>
      <c r="K14" s="228"/>
      <c r="L14" s="134">
        <v>7.4999999999999997E-2</v>
      </c>
      <c r="M14" s="78">
        <f t="shared" si="1"/>
        <v>0</v>
      </c>
      <c r="N14" s="126">
        <f t="shared" si="0"/>
        <v>0</v>
      </c>
      <c r="P14" s="24"/>
      <c r="Q14" s="13"/>
      <c r="R14" s="13"/>
      <c r="S14" s="13"/>
      <c r="T14" s="13"/>
      <c r="U14" s="13"/>
      <c r="V14" s="14"/>
    </row>
    <row r="15" spans="1:22" ht="16.5" thickTop="1" thickBot="1">
      <c r="A15" s="208" t="s">
        <v>108</v>
      </c>
      <c r="B15" s="209"/>
      <c r="C15" s="209"/>
      <c r="D15" s="209"/>
      <c r="E15" s="209"/>
      <c r="F15" s="209"/>
      <c r="G15" s="209"/>
      <c r="H15" s="209"/>
      <c r="I15" s="209"/>
      <c r="J15" s="209"/>
      <c r="K15" s="209"/>
      <c r="L15" s="209"/>
      <c r="M15" s="210"/>
      <c r="N15" s="127">
        <f>SUM(N6:N14)</f>
        <v>0</v>
      </c>
      <c r="P15" s="15"/>
      <c r="Q15" s="13"/>
      <c r="R15" s="13"/>
      <c r="S15" s="13"/>
      <c r="T15" s="13"/>
      <c r="U15" s="13"/>
      <c r="V15" s="14"/>
    </row>
    <row r="16" spans="1:22" ht="15.75" thickTop="1">
      <c r="A16" s="205" t="s">
        <v>123</v>
      </c>
      <c r="B16" s="206"/>
      <c r="C16" s="206"/>
      <c r="D16" s="206"/>
      <c r="E16" s="206"/>
      <c r="F16" s="206"/>
      <c r="G16" s="206"/>
      <c r="H16" s="206"/>
      <c r="I16" s="206"/>
      <c r="J16" s="206"/>
      <c r="K16" s="206"/>
      <c r="L16" s="206"/>
      <c r="M16" s="206"/>
      <c r="N16" s="207"/>
      <c r="O16" s="12"/>
      <c r="P16" s="15"/>
      <c r="Q16" s="13"/>
      <c r="R16" s="13"/>
      <c r="S16" s="13"/>
      <c r="T16" s="13"/>
      <c r="U16" s="13"/>
      <c r="V16" s="14"/>
    </row>
    <row r="17" spans="1:22" ht="15" customHeight="1">
      <c r="A17" s="196" t="s">
        <v>147</v>
      </c>
      <c r="B17" s="197"/>
      <c r="C17" s="197"/>
      <c r="D17" s="197"/>
      <c r="E17" s="197"/>
      <c r="F17" s="197"/>
      <c r="G17" s="197"/>
      <c r="H17" s="197"/>
      <c r="I17" s="197"/>
      <c r="J17" s="197"/>
      <c r="K17" s="197"/>
      <c r="L17" s="197"/>
      <c r="M17" s="197"/>
      <c r="N17" s="198"/>
      <c r="O17" s="12"/>
      <c r="P17" s="15"/>
      <c r="Q17" s="13"/>
      <c r="R17" s="13"/>
      <c r="S17" s="13"/>
      <c r="T17" s="13"/>
      <c r="U17" s="13"/>
      <c r="V17" s="14"/>
    </row>
    <row r="18" spans="1:22" ht="1.5" customHeight="1">
      <c r="A18" s="199"/>
      <c r="B18" s="200"/>
      <c r="C18" s="200"/>
      <c r="D18" s="200"/>
      <c r="E18" s="200"/>
      <c r="F18" s="200"/>
      <c r="G18" s="200"/>
      <c r="H18" s="200"/>
      <c r="I18" s="200"/>
      <c r="J18" s="200"/>
      <c r="K18" s="200"/>
      <c r="L18" s="200"/>
      <c r="M18" s="200"/>
      <c r="N18" s="201"/>
      <c r="O18" s="12"/>
      <c r="P18" s="15"/>
      <c r="Q18" s="13"/>
      <c r="R18" s="13"/>
      <c r="S18" s="13"/>
      <c r="T18" s="13"/>
      <c r="U18" s="13"/>
      <c r="V18" s="14"/>
    </row>
    <row r="19" spans="1:22" ht="3.75" hidden="1" customHeight="1">
      <c r="A19" s="202"/>
      <c r="B19" s="203"/>
      <c r="C19" s="203"/>
      <c r="D19" s="203"/>
      <c r="E19" s="203"/>
      <c r="F19" s="203"/>
      <c r="G19" s="203"/>
      <c r="H19" s="203"/>
      <c r="I19" s="203"/>
      <c r="J19" s="203"/>
      <c r="K19" s="203"/>
      <c r="L19" s="203"/>
      <c r="M19" s="203"/>
      <c r="N19" s="204"/>
      <c r="O19" s="12"/>
      <c r="P19" s="15"/>
      <c r="Q19" s="13"/>
      <c r="R19" s="13"/>
      <c r="S19" s="13"/>
      <c r="T19" s="13"/>
      <c r="U19" s="13"/>
      <c r="V19" s="14"/>
    </row>
    <row r="20" spans="1:22">
      <c r="A20" s="194" t="s">
        <v>112</v>
      </c>
      <c r="B20" s="195"/>
      <c r="C20" s="195"/>
      <c r="D20" s="195"/>
      <c r="E20" s="195"/>
      <c r="F20" s="195"/>
      <c r="G20" s="195"/>
      <c r="H20" s="195"/>
      <c r="I20" s="195"/>
      <c r="J20" s="195"/>
      <c r="K20" s="195"/>
      <c r="L20" s="195"/>
      <c r="M20" s="195"/>
      <c r="N20" s="195"/>
    </row>
    <row r="21" spans="1:22">
      <c r="A21" s="109"/>
      <c r="B21" s="109"/>
      <c r="C21" s="109"/>
      <c r="D21" s="109"/>
      <c r="E21" s="109"/>
      <c r="F21" s="109"/>
      <c r="G21" s="112"/>
      <c r="H21" s="109"/>
      <c r="I21" s="109"/>
      <c r="J21" s="109"/>
      <c r="K21" s="112"/>
      <c r="L21" s="109"/>
      <c r="M21" s="109"/>
      <c r="N21" s="109"/>
    </row>
    <row r="22" spans="1:22">
      <c r="A22" s="109"/>
      <c r="B22" s="109"/>
      <c r="C22" s="109"/>
      <c r="D22" s="109"/>
      <c r="E22" s="109"/>
      <c r="F22" s="109"/>
      <c r="G22" s="109"/>
      <c r="H22" s="109"/>
      <c r="I22" s="109"/>
      <c r="J22" s="109"/>
      <c r="K22" s="109"/>
      <c r="L22" s="109"/>
      <c r="M22" s="109"/>
      <c r="N22" s="109"/>
    </row>
    <row r="23" spans="1:22">
      <c r="A23" s="109"/>
      <c r="B23" s="109"/>
      <c r="C23" s="109"/>
      <c r="D23" s="109"/>
      <c r="E23" s="109"/>
      <c r="G23" s="109"/>
      <c r="H23" s="109"/>
      <c r="I23" s="109"/>
      <c r="J23" s="109"/>
      <c r="K23" s="109"/>
      <c r="L23" s="109"/>
      <c r="M23" s="109"/>
      <c r="N23" s="109"/>
    </row>
    <row r="24" spans="1:22">
      <c r="A24" s="109"/>
      <c r="B24" s="109"/>
      <c r="C24" s="109"/>
      <c r="D24" s="109"/>
      <c r="E24" s="109"/>
      <c r="F24" s="109"/>
      <c r="G24" s="109"/>
      <c r="H24" s="109"/>
      <c r="I24" s="109"/>
      <c r="J24" s="109"/>
      <c r="K24" s="109"/>
      <c r="L24" s="109"/>
      <c r="M24" s="109"/>
      <c r="N24" s="109"/>
    </row>
    <row r="25" spans="1:22">
      <c r="A25" s="109"/>
      <c r="B25" s="109"/>
      <c r="C25" s="109"/>
      <c r="D25" s="109"/>
      <c r="E25" s="109"/>
      <c r="F25" s="109"/>
      <c r="G25" s="109"/>
      <c r="H25" s="109"/>
      <c r="I25" s="109"/>
      <c r="J25" s="109"/>
      <c r="K25" s="109"/>
      <c r="L25" s="109"/>
      <c r="M25" s="109"/>
      <c r="N25" s="109"/>
    </row>
    <row r="26" spans="1:22">
      <c r="A26" s="109"/>
      <c r="B26" s="109"/>
      <c r="C26" s="109"/>
      <c r="D26" s="109"/>
      <c r="E26" s="109"/>
      <c r="F26" s="109"/>
      <c r="G26" s="109"/>
      <c r="H26" s="109"/>
      <c r="I26" s="109"/>
      <c r="J26" s="109"/>
      <c r="K26" s="109"/>
      <c r="L26" s="109"/>
      <c r="M26" s="109"/>
      <c r="N26" s="109"/>
    </row>
    <row r="27" spans="1:22">
      <c r="A27" s="109"/>
      <c r="B27" s="109"/>
      <c r="C27" s="109"/>
      <c r="D27" s="109"/>
      <c r="E27" s="109"/>
      <c r="F27" s="109"/>
      <c r="G27" s="109"/>
      <c r="H27" s="109"/>
      <c r="I27" s="109"/>
      <c r="J27" s="109"/>
      <c r="K27" s="109"/>
      <c r="L27" s="109"/>
      <c r="M27" s="109"/>
      <c r="N27" s="109"/>
    </row>
  </sheetData>
  <mergeCells count="21">
    <mergeCell ref="E4:E5"/>
    <mergeCell ref="C4:C5"/>
    <mergeCell ref="B4:B5"/>
    <mergeCell ref="G11:K14"/>
    <mergeCell ref="B1:H1"/>
    <mergeCell ref="A20:N20"/>
    <mergeCell ref="A17:N19"/>
    <mergeCell ref="A16:N16"/>
    <mergeCell ref="A15:M15"/>
    <mergeCell ref="A2:A5"/>
    <mergeCell ref="B2:N2"/>
    <mergeCell ref="L3:L5"/>
    <mergeCell ref="M3:M5"/>
    <mergeCell ref="N3:N5"/>
    <mergeCell ref="D4:D5"/>
    <mergeCell ref="K4:K5"/>
    <mergeCell ref="J4:J5"/>
    <mergeCell ref="I4:I5"/>
    <mergeCell ref="H4:H5"/>
    <mergeCell ref="G4:G5"/>
    <mergeCell ref="F4:F5"/>
  </mergeCells>
  <pageMargins left="0.25" right="0.25" top="1.2604166666666667" bottom="0.75" header="0.3" footer="0.3"/>
  <pageSetup orientation="landscape" r:id="rId1"/>
  <headerFooter>
    <oddHeader>&amp;R&amp;"Times New Roman,Regular"&amp;10 3.pielikums
Finanšu piedāvājums
Latvijas Universitātes organizētā iepirkuma
„Latvijas Universitātes reklāmas pakalpojumi” 
 (iepirkuma identifikācijas Nr. LU 2017/1_I) nolikumam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Layout" zoomScaleNormal="85" workbookViewId="0">
      <selection activeCell="E23" sqref="E23"/>
    </sheetView>
  </sheetViews>
  <sheetFormatPr defaultRowHeight="15"/>
  <cols>
    <col min="1" max="1" width="31.28515625" style="9" customWidth="1"/>
    <col min="2" max="6" width="11.85546875" style="9" customWidth="1"/>
    <col min="7" max="7" width="9.42578125" style="9" customWidth="1"/>
    <col min="8" max="8" width="9.140625" style="9"/>
    <col min="9" max="9" width="11.7109375" style="9" customWidth="1"/>
    <col min="10" max="16384" width="9.140625" style="9"/>
  </cols>
  <sheetData>
    <row r="1" spans="1:9">
      <c r="B1" s="229" t="s">
        <v>126</v>
      </c>
      <c r="C1" s="230"/>
      <c r="D1" s="230"/>
      <c r="E1" s="230"/>
      <c r="F1" s="230"/>
    </row>
    <row r="2" spans="1:9" ht="15" customHeight="1">
      <c r="A2" s="246" t="s">
        <v>48</v>
      </c>
      <c r="B2" s="234" t="s">
        <v>104</v>
      </c>
      <c r="C2" s="235"/>
      <c r="D2" s="235"/>
      <c r="E2" s="235"/>
      <c r="F2" s="236"/>
      <c r="G2" s="231" t="s">
        <v>75</v>
      </c>
      <c r="H2" s="231" t="s">
        <v>107</v>
      </c>
      <c r="I2" s="231" t="s">
        <v>114</v>
      </c>
    </row>
    <row r="3" spans="1:9">
      <c r="A3" s="247"/>
      <c r="B3" s="77" t="s">
        <v>1</v>
      </c>
      <c r="C3" s="77" t="s">
        <v>2</v>
      </c>
      <c r="D3" s="77" t="s">
        <v>3</v>
      </c>
      <c r="E3" s="77" t="s">
        <v>4</v>
      </c>
      <c r="F3" s="77" t="s">
        <v>5</v>
      </c>
      <c r="G3" s="232"/>
      <c r="H3" s="233"/>
      <c r="I3" s="232"/>
    </row>
    <row r="4" spans="1:9" ht="15" customHeight="1">
      <c r="A4" s="247"/>
      <c r="B4" s="231" t="s">
        <v>73</v>
      </c>
      <c r="C4" s="231" t="s">
        <v>73</v>
      </c>
      <c r="D4" s="231" t="s">
        <v>73</v>
      </c>
      <c r="E4" s="231" t="s">
        <v>73</v>
      </c>
      <c r="F4" s="231" t="s">
        <v>73</v>
      </c>
      <c r="G4" s="232"/>
      <c r="H4" s="159"/>
      <c r="I4" s="232"/>
    </row>
    <row r="5" spans="1:9" ht="33" customHeight="1">
      <c r="A5" s="248"/>
      <c r="B5" s="233"/>
      <c r="C5" s="233"/>
      <c r="D5" s="233"/>
      <c r="E5" s="233"/>
      <c r="F5" s="233"/>
      <c r="G5" s="233"/>
      <c r="H5" s="159"/>
      <c r="I5" s="233"/>
    </row>
    <row r="6" spans="1:9" ht="15" customHeight="1">
      <c r="A6" s="68" t="s">
        <v>60</v>
      </c>
      <c r="B6" s="79"/>
      <c r="C6" s="57"/>
      <c r="D6" s="57"/>
      <c r="E6" s="57"/>
      <c r="F6" s="57"/>
      <c r="G6" s="59">
        <v>0.12</v>
      </c>
      <c r="H6" s="78">
        <f>IFERROR(AVERAGE(B6:F6),0)</f>
        <v>0</v>
      </c>
      <c r="I6" s="128">
        <f>G6*H6</f>
        <v>0</v>
      </c>
    </row>
    <row r="7" spans="1:9" ht="15" customHeight="1">
      <c r="A7" s="80" t="s">
        <v>53</v>
      </c>
      <c r="B7" s="57"/>
      <c r="C7" s="57"/>
      <c r="D7" s="57"/>
      <c r="E7" s="57"/>
      <c r="F7" s="57"/>
      <c r="G7" s="59">
        <v>0.12</v>
      </c>
      <c r="H7" s="78">
        <f t="shared" ref="H7:H11" si="0">IFERROR(AVERAGE(B7:F7),0)</f>
        <v>0</v>
      </c>
      <c r="I7" s="128">
        <f t="shared" ref="I7:I15" si="1">G7*H7</f>
        <v>0</v>
      </c>
    </row>
    <row r="8" spans="1:9">
      <c r="A8" s="80" t="s">
        <v>51</v>
      </c>
      <c r="B8" s="57"/>
      <c r="C8" s="57"/>
      <c r="D8" s="57"/>
      <c r="E8" s="57"/>
      <c r="F8" s="57"/>
      <c r="G8" s="59">
        <v>0.12</v>
      </c>
      <c r="H8" s="78">
        <f t="shared" si="0"/>
        <v>0</v>
      </c>
      <c r="I8" s="128">
        <f t="shared" si="1"/>
        <v>0</v>
      </c>
    </row>
    <row r="9" spans="1:9" ht="15" customHeight="1">
      <c r="A9" s="80" t="s">
        <v>54</v>
      </c>
      <c r="B9" s="57"/>
      <c r="C9" s="57"/>
      <c r="D9" s="57"/>
      <c r="E9" s="57"/>
      <c r="F9" s="57"/>
      <c r="G9" s="59">
        <v>0.12</v>
      </c>
      <c r="H9" s="78">
        <f t="shared" si="0"/>
        <v>0</v>
      </c>
      <c r="I9" s="128">
        <f t="shared" si="1"/>
        <v>0</v>
      </c>
    </row>
    <row r="10" spans="1:9" ht="15" customHeight="1">
      <c r="A10" s="80" t="s">
        <v>55</v>
      </c>
      <c r="B10" s="57"/>
      <c r="C10" s="57"/>
      <c r="D10" s="57"/>
      <c r="E10" s="57"/>
      <c r="F10" s="57"/>
      <c r="G10" s="59">
        <v>0.12</v>
      </c>
      <c r="H10" s="78">
        <f t="shared" si="0"/>
        <v>0</v>
      </c>
      <c r="I10" s="128">
        <f t="shared" si="1"/>
        <v>0</v>
      </c>
    </row>
    <row r="11" spans="1:9">
      <c r="A11" s="80" t="s">
        <v>59</v>
      </c>
      <c r="B11" s="57"/>
      <c r="C11" s="57"/>
      <c r="D11" s="57"/>
      <c r="E11" s="57"/>
      <c r="F11" s="57"/>
      <c r="G11" s="59">
        <v>0.12</v>
      </c>
      <c r="H11" s="78">
        <f t="shared" si="0"/>
        <v>0</v>
      </c>
      <c r="I11" s="128">
        <f t="shared" si="1"/>
        <v>0</v>
      </c>
    </row>
    <row r="12" spans="1:9">
      <c r="A12" s="80" t="s">
        <v>49</v>
      </c>
      <c r="B12" s="57"/>
      <c r="C12" s="57"/>
      <c r="D12" s="237" t="s">
        <v>100</v>
      </c>
      <c r="E12" s="238"/>
      <c r="F12" s="239"/>
      <c r="G12" s="59">
        <v>7.0000000000000007E-2</v>
      </c>
      <c r="H12" s="78">
        <f>IFERROR(AVERAGE(B12:C12),0)</f>
        <v>0</v>
      </c>
      <c r="I12" s="128">
        <f t="shared" si="1"/>
        <v>0</v>
      </c>
    </row>
    <row r="13" spans="1:9">
      <c r="A13" s="80" t="s">
        <v>52</v>
      </c>
      <c r="B13" s="57"/>
      <c r="C13" s="57"/>
      <c r="D13" s="240"/>
      <c r="E13" s="241"/>
      <c r="F13" s="242"/>
      <c r="G13" s="59">
        <v>7.0000000000000007E-2</v>
      </c>
      <c r="H13" s="78">
        <f t="shared" ref="H13:H15" si="2">IFERROR(AVERAGE(B13:C13),0)</f>
        <v>0</v>
      </c>
      <c r="I13" s="128">
        <f t="shared" si="1"/>
        <v>0</v>
      </c>
    </row>
    <row r="14" spans="1:9">
      <c r="A14" s="80" t="s">
        <v>50</v>
      </c>
      <c r="B14" s="57"/>
      <c r="C14" s="57"/>
      <c r="D14" s="240"/>
      <c r="E14" s="241"/>
      <c r="F14" s="242"/>
      <c r="G14" s="59">
        <v>7.0000000000000007E-2</v>
      </c>
      <c r="H14" s="78">
        <f t="shared" si="2"/>
        <v>0</v>
      </c>
      <c r="I14" s="128">
        <f t="shared" si="1"/>
        <v>0</v>
      </c>
    </row>
    <row r="15" spans="1:9" ht="15.75" thickBot="1">
      <c r="A15" s="80" t="s">
        <v>64</v>
      </c>
      <c r="B15" s="58"/>
      <c r="C15" s="58"/>
      <c r="D15" s="243"/>
      <c r="E15" s="244"/>
      <c r="F15" s="245"/>
      <c r="G15" s="59">
        <v>7.0000000000000007E-2</v>
      </c>
      <c r="H15" s="78">
        <f t="shared" si="2"/>
        <v>0</v>
      </c>
      <c r="I15" s="129">
        <f t="shared" si="1"/>
        <v>0</v>
      </c>
    </row>
    <row r="16" spans="1:9" ht="16.5" thickTop="1" thickBot="1">
      <c r="A16" s="208" t="s">
        <v>108</v>
      </c>
      <c r="B16" s="209"/>
      <c r="C16" s="209"/>
      <c r="D16" s="209"/>
      <c r="E16" s="209"/>
      <c r="F16" s="209"/>
      <c r="G16" s="209"/>
      <c r="H16" s="210"/>
      <c r="I16" s="130">
        <f>SUM(I6:I15)</f>
        <v>0</v>
      </c>
    </row>
    <row r="17" spans="1:9" ht="15.75" thickTop="1">
      <c r="A17" s="114" t="s">
        <v>125</v>
      </c>
      <c r="B17" s="114"/>
      <c r="C17" s="114"/>
      <c r="D17" s="114"/>
      <c r="E17" s="114"/>
      <c r="F17" s="136"/>
      <c r="G17" s="136"/>
      <c r="H17" s="136"/>
      <c r="I17" s="136"/>
    </row>
    <row r="18" spans="1:9" ht="15" customHeight="1">
      <c r="A18" s="147" t="s">
        <v>148</v>
      </c>
      <c r="B18" s="147"/>
      <c r="C18" s="147"/>
      <c r="D18" s="147"/>
      <c r="E18" s="147"/>
      <c r="F18" s="147"/>
      <c r="G18" s="147"/>
      <c r="H18" s="147"/>
      <c r="I18" s="147"/>
    </row>
    <row r="19" spans="1:9" ht="1.5" customHeight="1">
      <c r="A19" s="147"/>
      <c r="B19" s="147"/>
      <c r="C19" s="147"/>
      <c r="D19" s="147"/>
      <c r="E19" s="147"/>
      <c r="F19" s="147"/>
      <c r="G19" s="147"/>
      <c r="H19" s="147"/>
      <c r="I19" s="147"/>
    </row>
    <row r="20" spans="1:9" hidden="1">
      <c r="A20" s="147"/>
      <c r="B20" s="147"/>
      <c r="C20" s="147"/>
      <c r="D20" s="147"/>
      <c r="E20" s="147"/>
      <c r="F20" s="147"/>
      <c r="G20" s="147"/>
      <c r="H20" s="147"/>
      <c r="I20" s="147"/>
    </row>
    <row r="21" spans="1:9" ht="15" customHeight="1">
      <c r="A21" s="152" t="s">
        <v>112</v>
      </c>
      <c r="B21" s="147"/>
      <c r="C21" s="147"/>
      <c r="D21" s="147"/>
      <c r="E21" s="147"/>
      <c r="F21" s="147"/>
      <c r="G21" s="147"/>
      <c r="H21" s="147"/>
      <c r="I21" s="147"/>
    </row>
    <row r="22" spans="1:9" ht="15" customHeight="1">
      <c r="A22" s="103"/>
      <c r="B22" s="103"/>
      <c r="C22" s="103"/>
      <c r="D22" s="103"/>
      <c r="E22" s="103"/>
      <c r="F22" s="103"/>
      <c r="G22" s="103"/>
      <c r="H22" s="103"/>
      <c r="I22" s="103"/>
    </row>
    <row r="23" spans="1:9">
      <c r="A23" s="103"/>
      <c r="B23" s="103"/>
      <c r="C23" s="103"/>
      <c r="D23" s="103"/>
      <c r="E23" s="103"/>
      <c r="F23" s="103"/>
      <c r="G23" s="103"/>
      <c r="H23" s="103"/>
      <c r="I23" s="103"/>
    </row>
  </sheetData>
  <mergeCells count="15">
    <mergeCell ref="A21:I21"/>
    <mergeCell ref="B1:F1"/>
    <mergeCell ref="I2:I5"/>
    <mergeCell ref="G2:G5"/>
    <mergeCell ref="A18:I20"/>
    <mergeCell ref="A16:H16"/>
    <mergeCell ref="H2:H5"/>
    <mergeCell ref="F4:F5"/>
    <mergeCell ref="E4:E5"/>
    <mergeCell ref="D4:D5"/>
    <mergeCell ref="C4:C5"/>
    <mergeCell ref="B4:B5"/>
    <mergeCell ref="B2:F2"/>
    <mergeCell ref="D12:F15"/>
    <mergeCell ref="A2:A5"/>
  </mergeCells>
  <pageMargins left="0.25" right="0.25" top="1.2395833333333333" bottom="0.75" header="0.3" footer="0.3"/>
  <pageSetup orientation="landscape" r:id="rId1"/>
  <headerFooter>
    <oddHeader xml:space="preserve">&amp;R&amp;"Times New Roman,Regular"&amp;10 3.pielikums
Finanšu piedāvājums
Latvijas Universitātes organizētā iepirkuma
„Latvijas Universitātes reklāmas pakalpojumi” 
 (iepirkuma identifikācijas Nr. LU 2017/1_I) nolikumam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view="pageLayout" zoomScaleNormal="100" zoomScaleSheetLayoutView="100" workbookViewId="0">
      <selection activeCell="F15" sqref="F15"/>
    </sheetView>
  </sheetViews>
  <sheetFormatPr defaultRowHeight="14.25"/>
  <cols>
    <col min="1" max="1" width="36.42578125" style="1" customWidth="1"/>
    <col min="2" max="2" width="8.85546875" style="1" customWidth="1"/>
    <col min="3" max="4" width="8.7109375" style="1" customWidth="1"/>
    <col min="5" max="7" width="8.85546875" style="1" customWidth="1"/>
    <col min="8" max="8" width="8.7109375" style="1" customWidth="1"/>
    <col min="9" max="9" width="9" style="1" customWidth="1"/>
    <col min="10" max="10" width="7.85546875" style="1" customWidth="1"/>
    <col min="11" max="11" width="8" style="1" customWidth="1"/>
    <col min="12" max="12" width="8.28515625" style="1" customWidth="1"/>
    <col min="13" max="13" width="28.42578125" style="1" customWidth="1"/>
    <col min="14" max="26" width="7.7109375" style="1" customWidth="1"/>
    <col min="27" max="27" width="8.140625" style="1" customWidth="1"/>
    <col min="28" max="16384" width="9.140625" style="1"/>
  </cols>
  <sheetData>
    <row r="1" spans="1:26" ht="15.75">
      <c r="C1" s="157" t="s">
        <v>127</v>
      </c>
      <c r="D1" s="249"/>
      <c r="E1" s="249"/>
      <c r="F1" s="249"/>
      <c r="G1" s="249"/>
      <c r="H1" s="249"/>
    </row>
    <row r="2" spans="1:26" ht="18.75" customHeight="1">
      <c r="A2" s="155" t="s">
        <v>128</v>
      </c>
      <c r="B2" s="253" t="s">
        <v>104</v>
      </c>
      <c r="C2" s="253"/>
      <c r="D2" s="253"/>
      <c r="E2" s="253"/>
      <c r="F2" s="253"/>
      <c r="G2" s="253"/>
      <c r="H2" s="253"/>
      <c r="I2" s="253"/>
      <c r="J2" s="253" t="s">
        <v>75</v>
      </c>
      <c r="K2" s="155" t="s">
        <v>91</v>
      </c>
      <c r="L2" s="155" t="s">
        <v>121</v>
      </c>
      <c r="M2" s="9"/>
      <c r="N2" s="9"/>
      <c r="O2" s="9"/>
      <c r="P2" s="9"/>
      <c r="Q2" s="9"/>
      <c r="R2" s="9"/>
      <c r="S2" s="9"/>
      <c r="T2" s="9"/>
      <c r="U2" s="9"/>
      <c r="V2" s="9"/>
      <c r="W2" s="9"/>
      <c r="X2" s="9"/>
      <c r="Y2" s="9"/>
      <c r="Z2" s="9"/>
    </row>
    <row r="3" spans="1:26" ht="15">
      <c r="A3" s="155"/>
      <c r="B3" s="159" t="s">
        <v>1</v>
      </c>
      <c r="C3" s="159" t="s">
        <v>2</v>
      </c>
      <c r="D3" s="159" t="s">
        <v>3</v>
      </c>
      <c r="E3" s="159" t="s">
        <v>4</v>
      </c>
      <c r="F3" s="159" t="s">
        <v>5</v>
      </c>
      <c r="G3" s="159" t="s">
        <v>6</v>
      </c>
      <c r="H3" s="159" t="s">
        <v>7</v>
      </c>
      <c r="I3" s="159" t="s">
        <v>8</v>
      </c>
      <c r="J3" s="253"/>
      <c r="K3" s="155"/>
      <c r="L3" s="155"/>
      <c r="M3" s="9"/>
      <c r="N3" s="9"/>
      <c r="O3" s="9"/>
      <c r="P3" s="9"/>
      <c r="Q3" s="9"/>
      <c r="R3" s="9"/>
      <c r="S3" s="9"/>
      <c r="T3" s="9"/>
      <c r="U3" s="9"/>
      <c r="V3" s="9"/>
      <c r="W3" s="9"/>
      <c r="X3" s="9"/>
      <c r="Y3" s="9"/>
      <c r="Z3" s="9"/>
    </row>
    <row r="4" spans="1:26" ht="11.25" customHeight="1">
      <c r="A4" s="155"/>
      <c r="B4" s="159"/>
      <c r="C4" s="159"/>
      <c r="D4" s="159"/>
      <c r="E4" s="159"/>
      <c r="F4" s="159"/>
      <c r="G4" s="159"/>
      <c r="H4" s="159"/>
      <c r="I4" s="159"/>
      <c r="J4" s="253"/>
      <c r="K4" s="155"/>
      <c r="L4" s="155"/>
      <c r="M4" s="9"/>
      <c r="N4" s="9"/>
      <c r="O4" s="9"/>
      <c r="P4" s="9"/>
      <c r="Q4" s="9"/>
      <c r="R4" s="9"/>
      <c r="S4" s="9"/>
      <c r="T4" s="9"/>
      <c r="U4" s="9"/>
      <c r="V4" s="9"/>
      <c r="W4" s="9"/>
      <c r="X4" s="9"/>
      <c r="Y4" s="9"/>
      <c r="Z4" s="9"/>
    </row>
    <row r="5" spans="1:26" ht="38.25">
      <c r="A5" s="155"/>
      <c r="B5" s="81" t="s">
        <v>56</v>
      </c>
      <c r="C5" s="81" t="s">
        <v>56</v>
      </c>
      <c r="D5" s="81" t="s">
        <v>56</v>
      </c>
      <c r="E5" s="81" t="s">
        <v>56</v>
      </c>
      <c r="F5" s="81" t="s">
        <v>56</v>
      </c>
      <c r="G5" s="81" t="s">
        <v>56</v>
      </c>
      <c r="H5" s="81" t="s">
        <v>56</v>
      </c>
      <c r="I5" s="81" t="s">
        <v>56</v>
      </c>
      <c r="J5" s="253"/>
      <c r="K5" s="155"/>
      <c r="L5" s="155"/>
      <c r="M5" s="9"/>
      <c r="N5" s="9"/>
      <c r="O5" s="9"/>
      <c r="P5" s="9"/>
      <c r="Q5" s="9"/>
      <c r="R5" s="9"/>
      <c r="S5" s="9"/>
      <c r="T5" s="9"/>
      <c r="U5" s="9"/>
      <c r="V5" s="9"/>
      <c r="W5" s="9"/>
      <c r="X5" s="9"/>
      <c r="Y5" s="9"/>
      <c r="Z5" s="9"/>
    </row>
    <row r="6" spans="1:26" ht="51">
      <c r="A6" s="137" t="s">
        <v>138</v>
      </c>
      <c r="B6" s="83"/>
      <c r="C6" s="83"/>
      <c r="D6" s="83"/>
      <c r="E6" s="83"/>
      <c r="F6" s="83"/>
      <c r="G6" s="83"/>
      <c r="H6" s="83"/>
      <c r="I6" s="83"/>
      <c r="J6" s="72">
        <v>0.7</v>
      </c>
      <c r="K6" s="131">
        <f>IFERROR(AVERAGE(B6:I6),0)</f>
        <v>0</v>
      </c>
      <c r="L6" s="83">
        <f>J6*K6</f>
        <v>0</v>
      </c>
      <c r="M6" s="9"/>
      <c r="N6" s="9"/>
      <c r="O6" s="9"/>
      <c r="P6" s="9"/>
      <c r="Q6" s="9"/>
      <c r="R6" s="9"/>
      <c r="S6" s="9"/>
      <c r="T6" s="9"/>
      <c r="U6" s="9"/>
      <c r="V6" s="9"/>
      <c r="W6" s="9"/>
      <c r="X6" s="9"/>
      <c r="Y6" s="9"/>
      <c r="Z6" s="9"/>
    </row>
    <row r="7" spans="1:26" ht="63.75">
      <c r="A7" s="137" t="s">
        <v>134</v>
      </c>
      <c r="B7" s="83"/>
      <c r="C7" s="83"/>
      <c r="D7" s="83"/>
      <c r="E7" s="83"/>
      <c r="F7" s="83"/>
      <c r="G7" s="83"/>
      <c r="H7" s="83"/>
      <c r="I7" s="83"/>
      <c r="J7" s="72">
        <v>7.4999999999999997E-2</v>
      </c>
      <c r="K7" s="131">
        <f>IFERROR(AVERAGE(B7:I7),0)</f>
        <v>0</v>
      </c>
      <c r="L7" s="83">
        <f>(J7*K7)/100</f>
        <v>0</v>
      </c>
      <c r="M7" s="9"/>
      <c r="N7" s="9"/>
      <c r="O7" s="9"/>
      <c r="P7" s="9"/>
      <c r="Q7" s="9"/>
      <c r="R7" s="9"/>
      <c r="S7" s="9"/>
      <c r="T7" s="9"/>
      <c r="U7" s="9"/>
      <c r="V7" s="9"/>
      <c r="W7" s="9"/>
      <c r="X7" s="9"/>
      <c r="Y7" s="9"/>
      <c r="Z7" s="9"/>
    </row>
    <row r="8" spans="1:26" ht="51">
      <c r="A8" s="137" t="s">
        <v>135</v>
      </c>
      <c r="B8" s="83"/>
      <c r="C8" s="83"/>
      <c r="D8" s="83"/>
      <c r="E8" s="83"/>
      <c r="F8" s="83"/>
      <c r="G8" s="83"/>
      <c r="H8" s="83"/>
      <c r="I8" s="83"/>
      <c r="J8" s="72">
        <v>7.4999999999999997E-2</v>
      </c>
      <c r="K8" s="131">
        <f>IFERROR(AVERAGE(B8:I8),0)</f>
        <v>0</v>
      </c>
      <c r="L8" s="83">
        <f t="shared" ref="L8:L10" si="0">J8*K8</f>
        <v>0</v>
      </c>
      <c r="M8" s="9"/>
      <c r="N8" s="9"/>
      <c r="O8" s="9"/>
      <c r="P8" s="9"/>
      <c r="Q8" s="9"/>
      <c r="R8" s="9"/>
      <c r="S8" s="9"/>
      <c r="T8" s="9"/>
      <c r="U8" s="9"/>
      <c r="V8" s="9"/>
      <c r="W8" s="9"/>
      <c r="X8" s="9"/>
      <c r="Y8" s="9"/>
      <c r="Z8" s="9"/>
    </row>
    <row r="9" spans="1:26" ht="57" customHeight="1">
      <c r="A9" s="137" t="s">
        <v>136</v>
      </c>
      <c r="B9" s="83"/>
      <c r="C9" s="83"/>
      <c r="D9" s="83"/>
      <c r="E9" s="83"/>
      <c r="F9" s="83"/>
      <c r="G9" s="83"/>
      <c r="H9" s="83"/>
      <c r="I9" s="83"/>
      <c r="J9" s="72">
        <v>7.4999999999999997E-2</v>
      </c>
      <c r="K9" s="131">
        <f>IFERROR(AVERAGE(B9:I9),0)</f>
        <v>0</v>
      </c>
      <c r="L9" s="83">
        <f t="shared" si="0"/>
        <v>0</v>
      </c>
      <c r="M9" s="9"/>
      <c r="N9" s="9"/>
      <c r="O9" s="9"/>
      <c r="P9" s="9"/>
      <c r="Q9" s="9"/>
      <c r="R9" s="9"/>
      <c r="S9" s="9"/>
      <c r="T9" s="9"/>
      <c r="U9" s="9"/>
      <c r="V9" s="9"/>
      <c r="W9" s="9"/>
      <c r="X9" s="9"/>
      <c r="Y9" s="9"/>
      <c r="Z9" s="9"/>
    </row>
    <row r="10" spans="1:26" ht="57.75" customHeight="1" thickBot="1">
      <c r="A10" s="137" t="s">
        <v>137</v>
      </c>
      <c r="B10" s="83"/>
      <c r="C10" s="83"/>
      <c r="D10" s="83"/>
      <c r="E10" s="83"/>
      <c r="F10" s="83"/>
      <c r="G10" s="83"/>
      <c r="H10" s="83"/>
      <c r="I10" s="83"/>
      <c r="J10" s="72">
        <v>7.4999999999999997E-2</v>
      </c>
      <c r="K10" s="131">
        <f>IFERROR(AVERAGE(B10:I10),0)</f>
        <v>0</v>
      </c>
      <c r="L10" s="132">
        <f t="shared" si="0"/>
        <v>0</v>
      </c>
      <c r="M10" s="9"/>
      <c r="N10" s="9"/>
      <c r="O10" s="9"/>
      <c r="P10" s="9"/>
      <c r="Q10" s="9"/>
      <c r="R10" s="9"/>
      <c r="S10" s="9"/>
      <c r="T10" s="9"/>
      <c r="U10" s="9"/>
      <c r="V10" s="9"/>
      <c r="W10" s="9"/>
      <c r="X10" s="9"/>
      <c r="Y10" s="9"/>
      <c r="Z10" s="9"/>
    </row>
    <row r="11" spans="1:26" ht="15.75" thickTop="1" thickBot="1">
      <c r="A11" s="250" t="s">
        <v>95</v>
      </c>
      <c r="B11" s="251"/>
      <c r="C11" s="251"/>
      <c r="D11" s="251"/>
      <c r="E11" s="251"/>
      <c r="F11" s="251"/>
      <c r="G11" s="251"/>
      <c r="H11" s="251"/>
      <c r="I11" s="251"/>
      <c r="J11" s="251"/>
      <c r="K11" s="252"/>
      <c r="L11" s="133">
        <f>SUM(L6:L10)</f>
        <v>0</v>
      </c>
    </row>
    <row r="12" spans="1:26" ht="42.75" customHeight="1" thickTop="1">
      <c r="A12" s="150" t="s">
        <v>130</v>
      </c>
      <c r="B12" s="150"/>
      <c r="C12" s="150"/>
      <c r="D12" s="150"/>
      <c r="E12" s="150"/>
      <c r="F12" s="150"/>
      <c r="G12" s="150"/>
      <c r="H12" s="150"/>
      <c r="I12" s="150"/>
      <c r="J12" s="150"/>
      <c r="K12" s="150"/>
      <c r="L12" s="150"/>
    </row>
    <row r="13" spans="1:26" ht="14.25" customHeight="1">
      <c r="A13" s="147" t="s">
        <v>149</v>
      </c>
      <c r="B13" s="147"/>
      <c r="C13" s="147"/>
      <c r="D13" s="147"/>
      <c r="E13" s="147"/>
      <c r="F13" s="147"/>
      <c r="G13" s="147"/>
      <c r="H13" s="147"/>
      <c r="I13" s="147"/>
      <c r="J13" s="147"/>
      <c r="K13" s="147"/>
      <c r="L13" s="147"/>
      <c r="M13" s="2"/>
      <c r="N13" s="2"/>
    </row>
    <row r="14" spans="1:26">
      <c r="A14" s="152" t="s">
        <v>112</v>
      </c>
      <c r="B14" s="152"/>
      <c r="C14" s="152"/>
      <c r="D14" s="152"/>
      <c r="E14" s="152"/>
      <c r="F14" s="152"/>
      <c r="G14" s="152"/>
      <c r="H14" s="152"/>
      <c r="I14" s="152"/>
      <c r="J14" s="152"/>
      <c r="K14" s="152"/>
      <c r="L14" s="152"/>
      <c r="M14" s="2"/>
      <c r="N14" s="2"/>
    </row>
    <row r="15" spans="1:26">
      <c r="A15" s="103"/>
      <c r="B15" s="103"/>
      <c r="C15" s="103"/>
      <c r="D15" s="103"/>
      <c r="E15" s="103"/>
      <c r="F15" s="103"/>
      <c r="G15" s="103"/>
      <c r="H15" s="103"/>
      <c r="I15" s="103"/>
      <c r="J15" s="103"/>
      <c r="K15" s="103"/>
      <c r="L15" s="103"/>
      <c r="M15" s="2"/>
      <c r="N15" s="2"/>
    </row>
    <row r="16" spans="1:26" ht="15.75" customHeight="1">
      <c r="A16" s="103"/>
      <c r="B16" s="103"/>
      <c r="C16" s="103"/>
      <c r="D16" s="103"/>
      <c r="E16" s="103"/>
      <c r="F16" s="103"/>
      <c r="G16" s="103"/>
      <c r="H16" s="103"/>
      <c r="I16" s="103"/>
      <c r="J16" s="103"/>
      <c r="K16" s="103"/>
      <c r="L16" s="103"/>
      <c r="M16" s="2"/>
      <c r="N16" s="2"/>
    </row>
    <row r="17" spans="1:14" ht="16.5" customHeight="1">
      <c r="A17" s="103"/>
      <c r="B17" s="103"/>
      <c r="C17" s="103"/>
      <c r="D17" s="103"/>
      <c r="E17" s="103"/>
      <c r="F17" s="103"/>
      <c r="G17" s="103"/>
      <c r="H17" s="103"/>
      <c r="I17" s="103"/>
      <c r="J17" s="103"/>
      <c r="K17" s="103"/>
      <c r="L17" s="103"/>
      <c r="M17" s="2"/>
      <c r="N17" s="2"/>
    </row>
    <row r="18" spans="1:14">
      <c r="A18" s="135"/>
      <c r="B18" s="135"/>
      <c r="C18" s="135"/>
      <c r="D18" s="135"/>
      <c r="E18" s="135"/>
      <c r="F18" s="135"/>
      <c r="G18" s="135"/>
      <c r="H18" s="135"/>
      <c r="I18" s="135"/>
      <c r="J18" s="135"/>
      <c r="K18" s="135"/>
      <c r="L18" s="135"/>
      <c r="M18" s="2"/>
      <c r="N18" s="2"/>
    </row>
    <row r="19" spans="1:14">
      <c r="A19" s="5"/>
      <c r="B19" s="4"/>
      <c r="C19" s="4"/>
      <c r="D19" s="4"/>
      <c r="E19" s="4"/>
      <c r="F19" s="4"/>
      <c r="G19" s="4"/>
      <c r="H19" s="4"/>
      <c r="I19" s="4"/>
      <c r="J19" s="4"/>
      <c r="K19" s="4"/>
      <c r="L19" s="3"/>
      <c r="M19" s="2"/>
      <c r="N19" s="2"/>
    </row>
    <row r="20" spans="1:14">
      <c r="A20" s="5"/>
      <c r="B20" s="4"/>
      <c r="C20" s="4"/>
      <c r="D20" s="4"/>
      <c r="E20" s="4"/>
      <c r="F20" s="4"/>
      <c r="G20" s="4"/>
      <c r="H20" s="4"/>
      <c r="I20" s="4"/>
      <c r="J20" s="4"/>
      <c r="K20" s="4"/>
      <c r="L20" s="3"/>
      <c r="M20" s="2"/>
      <c r="N20" s="2"/>
    </row>
    <row r="21" spans="1:14">
      <c r="B21" s="2"/>
      <c r="C21" s="2"/>
      <c r="D21" s="2"/>
      <c r="E21" s="2"/>
      <c r="F21" s="2"/>
      <c r="G21" s="2"/>
      <c r="H21" s="2"/>
      <c r="I21" s="2"/>
      <c r="J21" s="2"/>
      <c r="K21" s="2"/>
      <c r="L21" s="2"/>
      <c r="M21" s="2"/>
      <c r="N21" s="2"/>
    </row>
    <row r="22" spans="1:14">
      <c r="B22" s="2"/>
      <c r="C22" s="2"/>
      <c r="D22" s="2"/>
      <c r="E22" s="2"/>
      <c r="F22" s="2"/>
      <c r="G22" s="2"/>
      <c r="H22" s="2"/>
      <c r="I22" s="2"/>
      <c r="J22" s="2"/>
      <c r="K22" s="2"/>
      <c r="L22" s="2"/>
      <c r="M22" s="2"/>
      <c r="N22" s="2"/>
    </row>
    <row r="23" spans="1:14">
      <c r="B23" s="2"/>
      <c r="C23" s="2"/>
      <c r="D23" s="2"/>
      <c r="E23" s="2"/>
      <c r="F23" s="2"/>
      <c r="G23" s="2"/>
      <c r="H23" s="2"/>
      <c r="I23" s="2"/>
      <c r="J23" s="2"/>
      <c r="K23" s="2"/>
      <c r="L23" s="2"/>
      <c r="M23" s="2"/>
      <c r="N23" s="2"/>
    </row>
    <row r="24" spans="1:14">
      <c r="B24" s="2"/>
      <c r="C24" s="2"/>
      <c r="D24" s="2"/>
      <c r="E24" s="2"/>
      <c r="F24" s="2"/>
      <c r="G24" s="2"/>
      <c r="H24" s="2"/>
      <c r="I24" s="2"/>
      <c r="J24" s="2"/>
      <c r="K24" s="2"/>
      <c r="L24" s="2"/>
      <c r="M24" s="2"/>
      <c r="N24" s="2"/>
    </row>
    <row r="25" spans="1:14">
      <c r="B25" s="2"/>
      <c r="C25" s="2"/>
      <c r="D25" s="2"/>
      <c r="E25" s="2"/>
      <c r="F25" s="2"/>
      <c r="G25" s="2"/>
      <c r="H25" s="2"/>
      <c r="I25" s="2"/>
      <c r="J25" s="2"/>
      <c r="K25" s="2"/>
      <c r="L25" s="2"/>
      <c r="M25" s="2"/>
      <c r="N25" s="2"/>
    </row>
    <row r="26" spans="1:14">
      <c r="B26" s="2"/>
      <c r="C26" s="2"/>
      <c r="D26" s="2"/>
      <c r="E26" s="2"/>
      <c r="F26" s="2"/>
      <c r="G26" s="2"/>
      <c r="H26" s="2"/>
      <c r="I26" s="2"/>
      <c r="J26" s="2"/>
      <c r="K26" s="2"/>
      <c r="L26" s="2"/>
      <c r="M26" s="2"/>
      <c r="N26" s="2"/>
    </row>
    <row r="27" spans="1:14">
      <c r="B27" s="2"/>
      <c r="C27" s="2"/>
      <c r="D27" s="2"/>
      <c r="E27" s="2"/>
      <c r="F27" s="2"/>
      <c r="G27" s="2"/>
      <c r="H27" s="2"/>
      <c r="I27" s="2"/>
      <c r="J27" s="2"/>
      <c r="K27" s="2"/>
      <c r="L27" s="2"/>
      <c r="M27" s="2"/>
      <c r="N27" s="2"/>
    </row>
    <row r="28" spans="1:14">
      <c r="B28" s="2"/>
      <c r="C28" s="2"/>
      <c r="D28" s="2"/>
      <c r="E28" s="2"/>
      <c r="F28" s="2"/>
      <c r="G28" s="2"/>
      <c r="H28" s="2"/>
      <c r="I28" s="2"/>
      <c r="J28" s="2"/>
      <c r="K28" s="2"/>
      <c r="L28" s="2"/>
      <c r="M28" s="2"/>
      <c r="N28" s="2"/>
    </row>
    <row r="29" spans="1:14">
      <c r="B29" s="2"/>
      <c r="C29" s="2"/>
      <c r="D29" s="2"/>
      <c r="E29" s="2"/>
      <c r="F29" s="2"/>
      <c r="G29" s="2"/>
      <c r="H29" s="2"/>
      <c r="I29" s="2"/>
      <c r="J29" s="2"/>
      <c r="K29" s="2"/>
      <c r="L29" s="2"/>
      <c r="M29" s="2"/>
      <c r="N29" s="2"/>
    </row>
  </sheetData>
  <mergeCells count="18">
    <mergeCell ref="C1:H1"/>
    <mergeCell ref="A11:K11"/>
    <mergeCell ref="J2:J5"/>
    <mergeCell ref="K2:K5"/>
    <mergeCell ref="A2:A5"/>
    <mergeCell ref="B2:I2"/>
    <mergeCell ref="I3:I4"/>
    <mergeCell ref="H3:H4"/>
    <mergeCell ref="G3:G4"/>
    <mergeCell ref="F3:F4"/>
    <mergeCell ref="E3:E4"/>
    <mergeCell ref="D3:D4"/>
    <mergeCell ref="C3:C4"/>
    <mergeCell ref="A12:L12"/>
    <mergeCell ref="A13:L13"/>
    <mergeCell ref="A14:L14"/>
    <mergeCell ref="B3:B4"/>
    <mergeCell ref="L2:L5"/>
  </mergeCells>
  <pageMargins left="0.25" right="0.25" top="1.2083333333333333" bottom="0.75" header="0.3" footer="0.3"/>
  <pageSetup orientation="landscape" r:id="rId1"/>
  <headerFooter>
    <oddHeader xml:space="preserve">&amp;R&amp;"Times New Roman,Regular"&amp;10 3.pielikums
Finanšu piedāvājums
Latvijas Universitātes organizētā iepirkuma
„Latvijas Universitātes reklāmas pakalpojumi” 
 (iepirkuma identifikācijas Nr. LU 2017/1_I) nolikumam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view="pageLayout" zoomScaleNormal="40" workbookViewId="0">
      <selection activeCell="D3" sqref="D3:D4"/>
    </sheetView>
  </sheetViews>
  <sheetFormatPr defaultRowHeight="15"/>
  <cols>
    <col min="2" max="2" width="12.7109375" customWidth="1"/>
    <col min="3" max="3" width="12.5703125" customWidth="1"/>
    <col min="4" max="4" width="12.7109375" customWidth="1"/>
    <col min="5" max="5" width="13" customWidth="1"/>
    <col min="6" max="6" width="12.42578125" customWidth="1"/>
    <col min="7" max="7" width="12.7109375" customWidth="1"/>
    <col min="8" max="8" width="12.28515625" customWidth="1"/>
  </cols>
  <sheetData>
    <row r="1" spans="1:11" ht="15.75">
      <c r="A1" s="256"/>
      <c r="B1" s="256"/>
      <c r="C1" s="256"/>
      <c r="D1" s="256"/>
      <c r="E1" s="259" t="s">
        <v>93</v>
      </c>
      <c r="F1" s="260"/>
      <c r="G1" s="260"/>
      <c r="H1" s="260"/>
      <c r="I1" s="260"/>
      <c r="J1" s="260"/>
      <c r="K1" s="70"/>
    </row>
    <row r="2" spans="1:11">
      <c r="A2" s="261" t="s">
        <v>105</v>
      </c>
      <c r="B2" s="262"/>
      <c r="C2" s="262"/>
      <c r="D2" s="262"/>
      <c r="E2" s="262"/>
      <c r="F2" s="262"/>
      <c r="G2" s="262"/>
      <c r="H2" s="262"/>
      <c r="I2" s="70"/>
      <c r="J2" s="70"/>
      <c r="K2" s="70"/>
    </row>
    <row r="3" spans="1:11" ht="15" customHeight="1">
      <c r="A3" s="258"/>
      <c r="B3" s="257" t="s">
        <v>96</v>
      </c>
      <c r="C3" s="257" t="s">
        <v>139</v>
      </c>
      <c r="D3" s="257" t="s">
        <v>140</v>
      </c>
      <c r="E3" s="257" t="s">
        <v>141</v>
      </c>
      <c r="F3" s="257" t="s">
        <v>97</v>
      </c>
      <c r="G3" s="257" t="s">
        <v>98</v>
      </c>
      <c r="H3" s="257" t="s">
        <v>99</v>
      </c>
      <c r="I3" s="75"/>
      <c r="J3" s="75"/>
      <c r="K3" s="75"/>
    </row>
    <row r="4" spans="1:11" ht="58.5" customHeight="1">
      <c r="A4" s="258"/>
      <c r="B4" s="257"/>
      <c r="C4" s="257"/>
      <c r="D4" s="257"/>
      <c r="E4" s="257"/>
      <c r="F4" s="257"/>
      <c r="G4" s="257"/>
      <c r="H4" s="257"/>
      <c r="I4" s="75"/>
      <c r="J4" s="75"/>
      <c r="K4" s="75"/>
    </row>
    <row r="5" spans="1:11">
      <c r="A5" s="93" t="s">
        <v>78</v>
      </c>
      <c r="B5" s="94">
        <f>'1. Internets'!J23</f>
        <v>0</v>
      </c>
      <c r="C5" s="95">
        <f>'1. Internets'!R22</f>
        <v>0</v>
      </c>
      <c r="D5" s="95">
        <f>'1. Internets'!Y20</f>
        <v>0</v>
      </c>
      <c r="E5" s="96">
        <f>'2. Televizija'!G8</f>
        <v>0</v>
      </c>
      <c r="F5" s="94">
        <f>'3. Radio'!N15</f>
        <v>0</v>
      </c>
      <c r="G5" s="94">
        <f>'4. Prese'!I16</f>
        <v>0</v>
      </c>
      <c r="H5" s="97">
        <f>'5. Vides reklāma'!L11</f>
        <v>0</v>
      </c>
      <c r="I5" s="73" t="s">
        <v>79</v>
      </c>
      <c r="J5" s="73" t="s">
        <v>79</v>
      </c>
      <c r="K5" s="73" t="s">
        <v>79</v>
      </c>
    </row>
    <row r="6" spans="1:11">
      <c r="A6" s="70"/>
      <c r="B6" s="70"/>
      <c r="C6" s="70"/>
      <c r="D6" s="70"/>
      <c r="E6" s="70"/>
      <c r="F6" s="70"/>
      <c r="G6" s="70"/>
      <c r="H6" s="70"/>
      <c r="I6" s="74"/>
      <c r="J6" s="74"/>
      <c r="K6" s="74"/>
    </row>
    <row r="7" spans="1:11" ht="15" customHeight="1">
      <c r="A7" s="255" t="s">
        <v>133</v>
      </c>
      <c r="B7" s="255"/>
      <c r="C7" s="255"/>
      <c r="D7" s="255"/>
      <c r="E7" s="255"/>
      <c r="F7" s="255"/>
      <c r="G7" s="255"/>
      <c r="H7" s="255"/>
      <c r="I7" s="255"/>
      <c r="J7" s="255"/>
      <c r="K7" s="255"/>
    </row>
    <row r="8" spans="1:11">
      <c r="A8" s="255"/>
      <c r="B8" s="255"/>
      <c r="C8" s="255"/>
      <c r="D8" s="255"/>
      <c r="E8" s="255"/>
      <c r="F8" s="255"/>
      <c r="G8" s="255"/>
      <c r="H8" s="255"/>
      <c r="I8" s="255"/>
      <c r="J8" s="255"/>
      <c r="K8" s="255"/>
    </row>
    <row r="9" spans="1:11">
      <c r="A9" s="255"/>
      <c r="B9" s="255"/>
      <c r="C9" s="255"/>
      <c r="D9" s="255"/>
      <c r="E9" s="255"/>
      <c r="F9" s="255"/>
      <c r="G9" s="255"/>
      <c r="H9" s="255"/>
      <c r="I9" s="255"/>
      <c r="J9" s="255"/>
      <c r="K9" s="255"/>
    </row>
    <row r="10" spans="1:11">
      <c r="A10" s="255"/>
      <c r="B10" s="255"/>
      <c r="C10" s="255"/>
      <c r="D10" s="255"/>
      <c r="E10" s="255"/>
      <c r="F10" s="255"/>
      <c r="G10" s="255"/>
      <c r="H10" s="255"/>
      <c r="I10" s="255"/>
      <c r="J10" s="255"/>
      <c r="K10" s="255"/>
    </row>
    <row r="11" spans="1:11" ht="9.75" customHeight="1">
      <c r="A11" s="255"/>
      <c r="B11" s="255"/>
      <c r="C11" s="255"/>
      <c r="D11" s="255"/>
      <c r="E11" s="255"/>
      <c r="F11" s="255"/>
      <c r="G11" s="255"/>
      <c r="H11" s="255"/>
      <c r="I11" s="255"/>
      <c r="J11" s="255"/>
      <c r="K11" s="255"/>
    </row>
    <row r="12" spans="1:11" ht="10.5" customHeight="1">
      <c r="A12" s="255"/>
      <c r="B12" s="255"/>
      <c r="C12" s="255"/>
      <c r="D12" s="255"/>
      <c r="E12" s="255"/>
      <c r="F12" s="255"/>
      <c r="G12" s="255"/>
      <c r="H12" s="255"/>
      <c r="I12" s="255"/>
      <c r="J12" s="255"/>
      <c r="K12" s="255"/>
    </row>
    <row r="13" spans="1:11" ht="15" customHeight="1">
      <c r="A13" s="255" t="s">
        <v>106</v>
      </c>
      <c r="B13" s="255"/>
      <c r="C13" s="255"/>
      <c r="D13" s="255"/>
      <c r="E13" s="255"/>
      <c r="F13" s="255"/>
      <c r="G13" s="255"/>
      <c r="H13" s="255"/>
      <c r="I13" s="255"/>
      <c r="J13" s="255"/>
      <c r="K13" s="255"/>
    </row>
    <row r="14" spans="1:11">
      <c r="A14" s="255"/>
      <c r="B14" s="255"/>
      <c r="C14" s="255"/>
      <c r="D14" s="255"/>
      <c r="E14" s="255"/>
      <c r="F14" s="255"/>
      <c r="G14" s="255"/>
      <c r="H14" s="255"/>
      <c r="I14" s="255"/>
      <c r="J14" s="255"/>
      <c r="K14" s="255"/>
    </row>
    <row r="15" spans="1:11">
      <c r="A15" s="115"/>
      <c r="B15" s="115"/>
      <c r="C15" s="115"/>
      <c r="D15" s="115"/>
      <c r="E15" s="115"/>
      <c r="F15" s="115"/>
      <c r="G15" s="115"/>
      <c r="H15" s="115"/>
      <c r="I15" s="115"/>
      <c r="J15" s="115"/>
      <c r="K15" s="115"/>
    </row>
    <row r="16" spans="1:11">
      <c r="A16" s="107"/>
      <c r="B16" s="107"/>
      <c r="C16" s="107"/>
      <c r="D16" s="107"/>
      <c r="E16" s="107"/>
      <c r="F16" s="107"/>
      <c r="G16" s="107"/>
      <c r="H16" s="107"/>
      <c r="I16" s="107"/>
      <c r="J16" s="107"/>
      <c r="K16" s="107"/>
    </row>
    <row r="17" spans="1:11" ht="15.75" thickBot="1">
      <c r="A17" s="70"/>
      <c r="B17" s="70"/>
      <c r="C17" s="70"/>
      <c r="D17" s="70"/>
      <c r="E17" s="254" t="s">
        <v>129</v>
      </c>
      <c r="F17" s="254"/>
      <c r="G17" s="254"/>
      <c r="H17" s="143"/>
      <c r="I17" s="143"/>
      <c r="J17" s="144"/>
      <c r="K17" s="71"/>
    </row>
    <row r="18" spans="1:11">
      <c r="A18" s="70"/>
      <c r="B18" s="70"/>
      <c r="C18" s="70"/>
      <c r="D18" s="70"/>
      <c r="E18" s="70"/>
      <c r="F18" s="70"/>
      <c r="G18" s="10"/>
      <c r="H18" s="8"/>
      <c r="I18" s="10"/>
      <c r="J18" s="10"/>
      <c r="K18" s="71"/>
    </row>
    <row r="19" spans="1:11" ht="15.75" thickBot="1">
      <c r="A19" s="70"/>
      <c r="B19" s="70"/>
      <c r="C19" s="70"/>
      <c r="D19" s="70"/>
      <c r="E19" s="254" t="s">
        <v>80</v>
      </c>
      <c r="F19" s="254"/>
      <c r="G19" s="254"/>
      <c r="H19" s="143"/>
      <c r="I19" s="143"/>
      <c r="J19" s="144"/>
      <c r="K19" s="142"/>
    </row>
    <row r="20" spans="1:11">
      <c r="A20" s="70"/>
      <c r="B20" s="70"/>
      <c r="C20" s="70"/>
      <c r="D20" s="70"/>
      <c r="E20" s="70"/>
      <c r="F20" s="70"/>
      <c r="G20" s="10"/>
      <c r="H20" s="8"/>
      <c r="I20" s="10"/>
      <c r="J20" s="10"/>
      <c r="K20" s="71"/>
    </row>
    <row r="21" spans="1:11" ht="15.75" thickBot="1">
      <c r="A21" s="70"/>
      <c r="B21" s="70"/>
      <c r="C21" s="70"/>
      <c r="D21" s="70"/>
      <c r="E21" s="254" t="s">
        <v>81</v>
      </c>
      <c r="F21" s="254"/>
      <c r="G21" s="141"/>
      <c r="H21" s="145"/>
      <c r="I21" s="146"/>
      <c r="J21" s="146"/>
      <c r="K21" s="142"/>
    </row>
    <row r="22" spans="1:11">
      <c r="A22" s="70"/>
      <c r="B22" s="70"/>
      <c r="C22" s="70"/>
      <c r="D22" s="70"/>
      <c r="E22" s="70"/>
      <c r="F22" s="70"/>
      <c r="G22" s="70"/>
      <c r="H22" s="70"/>
      <c r="I22" s="70"/>
      <c r="J22" s="70"/>
      <c r="K22" s="70"/>
    </row>
    <row r="23" spans="1:11">
      <c r="A23" s="70"/>
      <c r="B23" s="70"/>
      <c r="C23" s="70"/>
      <c r="D23" s="70"/>
      <c r="E23" s="70"/>
      <c r="F23" s="70"/>
      <c r="G23" s="70"/>
      <c r="H23" s="70"/>
      <c r="I23" s="70"/>
      <c r="J23" s="70"/>
      <c r="K23" s="70"/>
    </row>
  </sheetData>
  <mergeCells count="16">
    <mergeCell ref="A1:D1"/>
    <mergeCell ref="G3:G4"/>
    <mergeCell ref="H3:H4"/>
    <mergeCell ref="A3:A4"/>
    <mergeCell ref="B3:B4"/>
    <mergeCell ref="C3:C4"/>
    <mergeCell ref="D3:D4"/>
    <mergeCell ref="E3:E4"/>
    <mergeCell ref="F3:F4"/>
    <mergeCell ref="E1:J1"/>
    <mergeCell ref="A2:H2"/>
    <mergeCell ref="E19:G19"/>
    <mergeCell ref="E17:G17"/>
    <mergeCell ref="E21:F21"/>
    <mergeCell ref="A7:K12"/>
    <mergeCell ref="A13:K14"/>
  </mergeCells>
  <pageMargins left="0.25" right="0.25" top="1.25" bottom="0.75" header="0.3" footer="0.3"/>
  <pageSetup orientation="landscape" r:id="rId1"/>
  <headerFooter>
    <oddHeader xml:space="preserve">&amp;R&amp;"Times New Roman,Regular"&amp;10 3.pielikums
Finanšu piedāvājums
Latvijas Universitātes organizētā iepirkuma
„Latvijas Universitātes reklāmas pakalpojumi” 
 (iepirkuma identifikācijas Nr. LU 2017/1_I) nolikumam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Internets</vt:lpstr>
      <vt:lpstr>2. Televizija</vt:lpstr>
      <vt:lpstr>3. Radio</vt:lpstr>
      <vt:lpstr>4. Prese</vt:lpstr>
      <vt:lpstr>5. Vides reklāma</vt:lpstr>
      <vt:lpstr>6. Kopsavilkums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Rūdolfs</dc:creator>
  <cp:lastModifiedBy>lenovouser</cp:lastModifiedBy>
  <cp:lastPrinted>2017-01-24T08:35:11Z</cp:lastPrinted>
  <dcterms:created xsi:type="dcterms:W3CDTF">2016-10-31T10:29:46Z</dcterms:created>
  <dcterms:modified xsi:type="dcterms:W3CDTF">2017-01-24T11:54:12Z</dcterms:modified>
</cp:coreProperties>
</file>